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овые\заместителю директора\Отчеты\Учителя\"/>
    </mc:Choice>
  </mc:AlternateContent>
  <bookViews>
    <workbookView xWindow="480" yWindow="330" windowWidth="20835" windowHeight="9750"/>
  </bookViews>
  <sheets>
    <sheet name="Педагогические работники" sheetId="1" r:id="rId1"/>
    <sheet name="Курсы повышения квалификации" sheetId="3" r:id="rId2"/>
    <sheet name="Служащие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P49" i="1" l="1"/>
  <c r="D9" i="1" l="1"/>
  <c r="D9" i="2" l="1"/>
  <c r="D8" i="2"/>
  <c r="D7" i="2"/>
  <c r="D6" i="2"/>
  <c r="D5" i="2"/>
  <c r="D4" i="2"/>
  <c r="D5" i="1" l="1"/>
  <c r="D10" i="1" l="1"/>
  <c r="D6" i="1"/>
  <c r="D15" i="1"/>
  <c r="D11" i="1"/>
  <c r="D17" i="1"/>
  <c r="D20" i="1"/>
  <c r="D26" i="1"/>
  <c r="D48" i="1"/>
  <c r="D28" i="1"/>
  <c r="D33" i="1"/>
  <c r="D42" i="1"/>
  <c r="D43" i="1"/>
  <c r="D46" i="1"/>
  <c r="D51" i="1"/>
</calcChain>
</file>

<file path=xl/sharedStrings.xml><?xml version="1.0" encoding="utf-8"?>
<sst xmlns="http://schemas.openxmlformats.org/spreadsheetml/2006/main" count="340" uniqueCount="253">
  <si>
    <t>Лютая Тамара Ивановна</t>
  </si>
  <si>
    <t>Кудинова Наталья Васильевна</t>
  </si>
  <si>
    <t>Комарова Наталья Анатольевна</t>
  </si>
  <si>
    <t>Позднякова Людмила Михайловна</t>
  </si>
  <si>
    <t>Евстафьева Наталия Федоровна</t>
  </si>
  <si>
    <t>Каширина Лариса Николаевна</t>
  </si>
  <si>
    <t>Смирных Ольга Викторовна</t>
  </si>
  <si>
    <t>Енина Вера Васильевна</t>
  </si>
  <si>
    <t>Акулова Наталья Ивановна</t>
  </si>
  <si>
    <t>Тюник Геннадий Петрович</t>
  </si>
  <si>
    <t>Дата рождения</t>
  </si>
  <si>
    <t>Фамилия Имя Отчество</t>
  </si>
  <si>
    <t>Место прописки</t>
  </si>
  <si>
    <t>с. Углянец, ул. Ломоносова, 167а, 26</t>
  </si>
  <si>
    <t>п. Воля, ул. Советская, 137</t>
  </si>
  <si>
    <t>с. Углянец, ул. Комарова, 2</t>
  </si>
  <si>
    <t>п. Подлесный, ул. Ленина, 145</t>
  </si>
  <si>
    <t>с. Углянец, ул. Совхозная, 85 б, 23</t>
  </si>
  <si>
    <t>с. Углянец, ул. Ломоносова, 54</t>
  </si>
  <si>
    <t>с. Никоново, ул. Горького, 119</t>
  </si>
  <si>
    <t>п. Подлесный, ул. 8 Марта, 39а</t>
  </si>
  <si>
    <t>п. Подлесный, ул. Школьная, 28</t>
  </si>
  <si>
    <t>Чередниченко Екатерина Владимировна</t>
  </si>
  <si>
    <t>г. Воронеж, ул. Рижская, 6а, 78</t>
  </si>
  <si>
    <t>с. Углянец, ул. Луговая, 12</t>
  </si>
  <si>
    <t>п. Подлесный, ул. Ленина, 172а</t>
  </si>
  <si>
    <t>Квалификационная категория</t>
  </si>
  <si>
    <t>Должность</t>
  </si>
  <si>
    <t>директор</t>
  </si>
  <si>
    <t xml:space="preserve">заместитель директора </t>
  </si>
  <si>
    <t>Учитель начальных классов</t>
  </si>
  <si>
    <t>учитель русского языка и литературы</t>
  </si>
  <si>
    <t>учитель физики и ОБЖ</t>
  </si>
  <si>
    <t>учитель истории и обществознания</t>
  </si>
  <si>
    <t>учитель математики</t>
  </si>
  <si>
    <t>учитель английского языка</t>
  </si>
  <si>
    <t>учитель химии и биологии</t>
  </si>
  <si>
    <t>учитель ИЗО и технологии</t>
  </si>
  <si>
    <t>уборщик ПИСП</t>
  </si>
  <si>
    <t>№ п/п</t>
  </si>
  <si>
    <t>Паринова Светлана Николаевна</t>
  </si>
  <si>
    <t>повар</t>
  </si>
  <si>
    <t>Стефанюк Лариса Петровна</t>
  </si>
  <si>
    <t>1КК</t>
  </si>
  <si>
    <t>СЗД</t>
  </si>
  <si>
    <t>ВКК</t>
  </si>
  <si>
    <t>Образование</t>
  </si>
  <si>
    <t>Среднеспециальное</t>
  </si>
  <si>
    <t>п. Подлесный, ул. Школьная, 23</t>
  </si>
  <si>
    <t>Уборщик ПИСП</t>
  </si>
  <si>
    <t>г. Воронеж, ул. Заповедная, 36</t>
  </si>
  <si>
    <t>Стаж работы</t>
  </si>
  <si>
    <t>сторож</t>
  </si>
  <si>
    <t>Сторож</t>
  </si>
  <si>
    <t>Чередниченко Денис Андреевич</t>
  </si>
  <si>
    <t>Кравцова Любовь Викторовна</t>
  </si>
  <si>
    <t>г. Воронеж, ул. Краснолесненская, 22, 2</t>
  </si>
  <si>
    <t>Высшее</t>
  </si>
  <si>
    <t>Возраст</t>
  </si>
  <si>
    <t>Филимонова Лариса Михайловна</t>
  </si>
  <si>
    <t>Марчукова Елена Николаевна</t>
  </si>
  <si>
    <t>Русинова Ольга Васильевна</t>
  </si>
  <si>
    <t>Подоприхин Иван Петрович</t>
  </si>
  <si>
    <t>Елецких Наталья Николаевна</t>
  </si>
  <si>
    <t>Бутузова Светлана Петровна</t>
  </si>
  <si>
    <t>педагог дополнительного образования</t>
  </si>
  <si>
    <t>Уровень</t>
  </si>
  <si>
    <t>Курсы повышения квалификации</t>
  </si>
  <si>
    <t>Дата</t>
  </si>
  <si>
    <t>Наименование</t>
  </si>
  <si>
    <t>Звание, степень</t>
  </si>
  <si>
    <t>Дата присвоения</t>
  </si>
  <si>
    <t>ВГПУ</t>
  </si>
  <si>
    <t>Образовательное учреждение, год окончания, факультет</t>
  </si>
  <si>
    <t>ФИО</t>
  </si>
  <si>
    <t xml:space="preserve">Возраст </t>
  </si>
  <si>
    <t xml:space="preserve">Уровень </t>
  </si>
  <si>
    <t>Общий</t>
  </si>
  <si>
    <t>В данной организации</t>
  </si>
  <si>
    <t>Диплом (серия, номер)</t>
  </si>
  <si>
    <t>Квалификация</t>
  </si>
  <si>
    <t>Специальность</t>
  </si>
  <si>
    <t>Гончарова Наталья Васильевна</t>
  </si>
  <si>
    <t>подсобный рабочий по кухне</t>
  </si>
  <si>
    <t xml:space="preserve">Список учебно-вспомогательного и прочего персонала </t>
  </si>
  <si>
    <t>Селиванова Анастасия Ивановна</t>
  </si>
  <si>
    <t>делопроизводитель</t>
  </si>
  <si>
    <t>Среднее специальное</t>
  </si>
  <si>
    <t>Дата актуализации данных</t>
  </si>
  <si>
    <t>ВГПУ, 2000</t>
  </si>
  <si>
    <t>БВС 0963712</t>
  </si>
  <si>
    <t>Преподаватель дошкольной педагогики и психологии</t>
  </si>
  <si>
    <t>Дошкольная педагогика и психология</t>
  </si>
  <si>
    <t>категория</t>
  </si>
  <si>
    <t>Дата получения</t>
  </si>
  <si>
    <t>02.02.2017 - 20.04.2017</t>
  </si>
  <si>
    <t xml:space="preserve">Теория и методика преподавания истории и обществознания в контексте реализации ФГОС </t>
  </si>
  <si>
    <t>ПВ 414340</t>
  </si>
  <si>
    <t>ЛГПИ, 1987</t>
  </si>
  <si>
    <t>русский язык и литература</t>
  </si>
  <si>
    <t>07.02.2017 - 15.02.2017</t>
  </si>
  <si>
    <t>Активные методы обучения. ФГОС начального общего образования</t>
  </si>
  <si>
    <t>ЕГПИ, 1993</t>
  </si>
  <si>
    <t>ШВ 144095</t>
  </si>
  <si>
    <t>учитель начальных классов</t>
  </si>
  <si>
    <t>педагогика и методика начального обучения</t>
  </si>
  <si>
    <t>25.10.2017 - 06.12.2017</t>
  </si>
  <si>
    <t>Организация работы школьной студии мультипликации</t>
  </si>
  <si>
    <t>26.03.2018 - 28.03.2018</t>
  </si>
  <si>
    <t>Экспертная деятельность в сфере оценки качества педагогического персонала образовательных организаций</t>
  </si>
  <si>
    <t>ВГУ, 1994</t>
  </si>
  <si>
    <t>УВ 460742</t>
  </si>
  <si>
    <t>филолог, преподаватель русского языка и литературы</t>
  </si>
  <si>
    <t>08.04.2015 - 23.04.2015</t>
  </si>
  <si>
    <t>Введение ФГОС основного общего образования (русский язык и литература)</t>
  </si>
  <si>
    <t>с. Углянец, ул. Ломоносова, 143</t>
  </si>
  <si>
    <t>ВГПУ, 1999</t>
  </si>
  <si>
    <t>АВС 0890362</t>
  </si>
  <si>
    <t>Учитель математики, учитель информатики</t>
  </si>
  <si>
    <t>Математика</t>
  </si>
  <si>
    <t>24.04.2015 г.</t>
  </si>
  <si>
    <t>21.09.2015 - 23.10.2015</t>
  </si>
  <si>
    <t>Практика введения ФГОС ООО: ОБЖ</t>
  </si>
  <si>
    <t>среднее профессиональное</t>
  </si>
  <si>
    <t>Областной Дом народного творчества, 1977</t>
  </si>
  <si>
    <t>Руководитель танцевального коллектива</t>
  </si>
  <si>
    <t>Руководитель художественной самодеятельности</t>
  </si>
  <si>
    <t>19.12.2013 г.</t>
  </si>
  <si>
    <t>с. Углянец, ул. Жукова, 21</t>
  </si>
  <si>
    <t>КПУ, 1977</t>
  </si>
  <si>
    <t>АТ 610371</t>
  </si>
  <si>
    <t>учитель начальных классов, старший пионервожатый</t>
  </si>
  <si>
    <t>преподавание в начальных классах общеобразовательных школ</t>
  </si>
  <si>
    <t>02.11.2017 г.</t>
  </si>
  <si>
    <t>20.02.2017 - 02.03.2017</t>
  </si>
  <si>
    <t>Особенности теории и методики начального общего образования в контексте реализации ФГОС начального общего образования</t>
  </si>
  <si>
    <t>ВГПУ, 2004</t>
  </si>
  <si>
    <t>ВСБ 0591127</t>
  </si>
  <si>
    <t>Филология</t>
  </si>
  <si>
    <t xml:space="preserve"> 11.04.2017</t>
  </si>
  <si>
    <t>15.09.2015 - 19.10.2015</t>
  </si>
  <si>
    <t>Деятельность педагогических коллективов школ по реализации ФГОС ООО</t>
  </si>
  <si>
    <t>ВГПИ, 1996</t>
  </si>
  <si>
    <t>УВ 131875</t>
  </si>
  <si>
    <t>учитель математики, информатики и вычислительной техники</t>
  </si>
  <si>
    <t>26.09.2016 - 21.10.2016</t>
  </si>
  <si>
    <t>Инновационная деятельность учителя математики в условиях реализации ФГОС ООО</t>
  </si>
  <si>
    <t>Химик преподаватель</t>
  </si>
  <si>
    <t>Химия</t>
  </si>
  <si>
    <t>ВГУ, 1988</t>
  </si>
  <si>
    <t>ПВ 156813</t>
  </si>
  <si>
    <t>17.10.2016 - 02.12.2016</t>
  </si>
  <si>
    <t>Современные подходы к преподаванию химии и биологии в соответствии с требованиями ФГОС</t>
  </si>
  <si>
    <t>МГПИ, 1988</t>
  </si>
  <si>
    <t>ПВ 444200</t>
  </si>
  <si>
    <t>20.04.2016 - 06.05.2016</t>
  </si>
  <si>
    <t>Модели и технологии государственно-общественного урегулирования конфликтов в образовательной организации (на примере деятельности службы школьной медиации)</t>
  </si>
  <si>
    <t>06.10.2016 - 21.10.2016</t>
  </si>
  <si>
    <t>БПУ ВО, 1988</t>
  </si>
  <si>
    <t>ЛТ 463737</t>
  </si>
  <si>
    <t>учитель рисования и черчения, воспитатель ГПД</t>
  </si>
  <si>
    <t>Черчение и рисование</t>
  </si>
  <si>
    <t>14.03.2017 - 23.03.2017</t>
  </si>
  <si>
    <t>Теория и методика преподавания изобразительного искусства в контексте реализации ФГОС</t>
  </si>
  <si>
    <t>ВГУ, 2015</t>
  </si>
  <si>
    <t>Историк, преподаватель истории</t>
  </si>
  <si>
    <t>История</t>
  </si>
  <si>
    <t>ВГПУ, 2014</t>
  </si>
  <si>
    <t>1036240410077</t>
  </si>
  <si>
    <t>Учитель математики и информатики</t>
  </si>
  <si>
    <t>Математика с дополнительной специальностью Информатика</t>
  </si>
  <si>
    <t>18.03.2016 - 14.05.2016</t>
  </si>
  <si>
    <t>Введение ФГОС основного общего образования (информатика)</t>
  </si>
  <si>
    <t>14.03.2016 - 28.04.2016</t>
  </si>
  <si>
    <t>Теория и методика преподавания музыки в условиях реализации ФГОС</t>
  </si>
  <si>
    <t>24.09.2018 - 28.09.2018</t>
  </si>
  <si>
    <t>Программа регионального сбора важатых, руководителей детских организаций и координаторов российского движения школьников</t>
  </si>
  <si>
    <t>19.06.2018 - 22.06.2018</t>
  </si>
  <si>
    <t>Совершенствование коммуникативной социальной компетенций обучающихся средствами внеурочной деятельности по русскому языку</t>
  </si>
  <si>
    <t>учитель иностранного языка</t>
  </si>
  <si>
    <t>учитель немецкого языка</t>
  </si>
  <si>
    <t>Макогонова Наджия Идрисовна</t>
  </si>
  <si>
    <t>25.10.2018 г.</t>
  </si>
  <si>
    <t>03.12.2018 - 07.12.2018</t>
  </si>
  <si>
    <t>Реализация требований ФГОС НОО обучающихся с ОВЗ и ФГОС образования обучающихся с умственной отсталостью</t>
  </si>
  <si>
    <t>Дата курсов</t>
  </si>
  <si>
    <t>Очное обучение: 5, 10-13, дистанционно - 6, 8, зачет: 15 апреля</t>
  </si>
  <si>
    <t>Формирование профессиональных качеств учителя основ безопасности жизнедеятельности в контексте здоровьесберегающей образовательной среды</t>
  </si>
  <si>
    <t>Организация социальнопедагогической поддержки обучающихся в контексте реализации ФГОС общего образования</t>
  </si>
  <si>
    <t>22 - 27, 29 - 30 апреля</t>
  </si>
  <si>
    <t>Очное обучение: 18, 19, 20, 21 марта, 1, 2, 3 апреля, самостоятельная работа: 25, 26 марта, зачет: 4 апреля</t>
  </si>
  <si>
    <t>Очное обучение: 4 - 8, 25 - 28 февраля, дистанционно - 19, 21 февраля, зачет: 1 марта</t>
  </si>
  <si>
    <t>Актуальные проблемы теории и методики преподавания информатики в условиях реализации ФГОС общего образования</t>
  </si>
  <si>
    <t>Актуальные проблемы теории и методики преподавания математики в условиях реализации ФГОС общего образования</t>
  </si>
  <si>
    <t>Очное обучение: 13 – 15 мая, самостоятельная работа: 16 мая, зачет: 17 мая</t>
  </si>
  <si>
    <t>Реализация историкокультурного стандарта. «Трудные вопросы истории»</t>
  </si>
  <si>
    <t>27 мая - 8 июня</t>
  </si>
  <si>
    <t>Теория и методика преподавания ОРКСЭ и ОДНКНР в контексте реализации ФГОС</t>
  </si>
  <si>
    <t>Актуальные проблемы преподавания технологии в условиях реализации ФГОС общего образования</t>
  </si>
  <si>
    <t>01.04.2019 - 05.04.2019</t>
  </si>
  <si>
    <t>Трудные вопросы ГИА и МИУД и методическая помощь учителю</t>
  </si>
  <si>
    <t>08.04.2019 - 19.04.2019</t>
  </si>
  <si>
    <t>17.07.2019 - 27.07.2019</t>
  </si>
  <si>
    <t>Проектная и исследовательская деятельность как способ формирования метапредметных результатов обучения математике в условиях реализации ФГОС</t>
  </si>
  <si>
    <t>24.09.2019 - 26.09.2019</t>
  </si>
  <si>
    <t>Повышение квалификации преподавательского состава общеобразовательных организаций, организаций дополнительного образования и дошкольных организаций в сфере формирования у детей навыков безопасного участия в дорожном движении</t>
  </si>
  <si>
    <t>Реализация требований ФГОС НОО обучающихся с ОВЗ и ФГОС обучающихся с умственной отсталостью (интеллектуальными нарушениями)</t>
  </si>
  <si>
    <t>13.05.2019 - 17.05.2019</t>
  </si>
  <si>
    <t>Формирование инновационной системы управления и взаимодействия в региональной системе дополнительного образования</t>
  </si>
  <si>
    <t>«Актуальные проблемы теории и методики преподавания географии в условиях реализации ФГОС общего образования</t>
  </si>
  <si>
    <t>15.05.2018 - 07.06.2018</t>
  </si>
  <si>
    <t>15.11.2018 - 26.11.2018</t>
  </si>
  <si>
    <t>20.11.2018 - 10.12.2018</t>
  </si>
  <si>
    <t>Теория и практика управления в образовательных системах и контексте реализации ФГОС ОО"</t>
  </si>
  <si>
    <t>03.06.2019 - 25.06.2019</t>
  </si>
  <si>
    <t>06.12.2017 - 06.12.2017</t>
  </si>
  <si>
    <t>Инклюзивное образование в условиях современной школы</t>
  </si>
  <si>
    <t>Бодров Сергей Игоревич</t>
  </si>
  <si>
    <t>Учитель физической культуры</t>
  </si>
  <si>
    <t>нет</t>
  </si>
  <si>
    <t>Физическая культура</t>
  </si>
  <si>
    <t>с. Верхняя Хава, ул. Дорожная, 108</t>
  </si>
  <si>
    <t>ГОБ ПОУ "Усманский многопрофильный колледж", 2018</t>
  </si>
  <si>
    <t>01.10.2019 - 30.10.2019</t>
  </si>
  <si>
    <t>Методика обучения русскому языку в образовательных организациях в условиях реализации ФГОС"</t>
  </si>
  <si>
    <t>Методы и приемы оказания первой медицинской помощи</t>
  </si>
  <si>
    <t>Технология смешанного обучения в реализации ФГОС общего образования</t>
  </si>
  <si>
    <t>06.11.2018 - 14.11.2018</t>
  </si>
  <si>
    <t>Совеременные подходы, методики и инструменты профориентационной работы педагога-навигатора (Профнавигация) АНО "Центр непрерывного развития личности и реалзицаа Человеческого потенциала"</t>
  </si>
  <si>
    <t>Совеременные подходы, методики и инструменты профориентационной работы педагога-навигатора (Профнавигация) ФГБНУ "Институт стратегии развития образования Российской академии образования"</t>
  </si>
  <si>
    <t>22.03.2019 - 17.04.2019</t>
  </si>
  <si>
    <t>Проектная и исследовательская деятельность как способ формирования метапредметных результатов обучения ОБЖ в условиях реализации ФГОС</t>
  </si>
  <si>
    <t>12.11.2019 - 03.12.2019</t>
  </si>
  <si>
    <t>Социально-педагогическая диагностика в работе социального педагога</t>
  </si>
  <si>
    <t>Вебинар: Организация учебной деятельности учащихся 1-4 классов в процессе усвоения предметного
содержания курса математики УМК "Гармония" (величины, длина, измерение, сравнение,
сложение, вычитание). Издательство «БИНОМ. Лаборатория знаний»</t>
  </si>
  <si>
    <t>30.11.2019 - 07.12.2019</t>
  </si>
  <si>
    <t>Профилактика терроризма и экстремизма в образовательной организации</t>
  </si>
  <si>
    <t>Организация работы с одаренными детьми на уроках и во внеурочное время при изучении учебных дисциплин в условиях реализации ФГОС</t>
  </si>
  <si>
    <t>Обучение детей с органиченными возможностями здоровья в условиях реализации ФГОС. Инклюзия и интеграция.</t>
  </si>
  <si>
    <t>Обучение детей с ограниченными возможностями здоровья в условиях реализации ФГОС. Инклюзия и интеграция.</t>
  </si>
  <si>
    <t>24.12.2018 г.</t>
  </si>
  <si>
    <t>Преподаваемые дисциплины</t>
  </si>
  <si>
    <t xml:space="preserve">Второй иностранный язык (немецкий), музыка </t>
  </si>
  <si>
    <t>предметы начальных классов</t>
  </si>
  <si>
    <t>дополнительное образование</t>
  </si>
  <si>
    <t>Русский язык и литература, родной язык (русский), родная литература (русская)</t>
  </si>
  <si>
    <t>физика, ОБЖ, ОДНКНР</t>
  </si>
  <si>
    <t>Английский язык</t>
  </si>
  <si>
    <t>Математика, алгебра, геометрия</t>
  </si>
  <si>
    <t>Химия, биология</t>
  </si>
  <si>
    <t>ОБЖ, ИЗО, черчение, технология</t>
  </si>
  <si>
    <t>история, обществознание, география</t>
  </si>
  <si>
    <t>Математика, алгебра, геометрия,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</si>
</sst>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84;&#1076;&#1080;&#1088;&#1077;&#1082;&#1090;&#1086;&#1088;&#1072;\AppData\Local\Microsoft\Windows\Temporary%20Internet%20Files\Content.MSO\&#1050;&#1086;&#1087;&#1080;&#1103;%20&#1047;&#1072;&#1103;&#1074;&#1082;&#1072;%20&#1050;&#1055;&#1050;%20&#1063;&#1077;&#1088;&#1077;&#1076;&#1085;&#1080;&#1095;&#1077;&#1085;&#1082;&#1086;%20&#1044;.%20&#104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G2" t="str">
            <v>Реализация историко-культурного стандарта. "Трудные вопросы истории"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69" zoomScaleNormal="69" workbookViewId="0">
      <pane xSplit="2" topLeftCell="K1" activePane="topRight" state="frozen"/>
      <selection pane="topRight" activeCell="F56" sqref="F56"/>
    </sheetView>
  </sheetViews>
  <sheetFormatPr defaultRowHeight="15.75" x14ac:dyDescent="0.25"/>
  <cols>
    <col min="1" max="1" width="9.140625" style="10"/>
    <col min="2" max="2" width="36.7109375" style="24" customWidth="1"/>
    <col min="3" max="3" width="19.85546875" style="24" bestFit="1" customWidth="1"/>
    <col min="4" max="4" width="18.5703125" style="24" customWidth="1"/>
    <col min="5" max="5" width="27.7109375" style="24" bestFit="1" customWidth="1"/>
    <col min="6" max="6" width="27.7109375" style="70" customWidth="1"/>
    <col min="7" max="7" width="23.140625" style="24" bestFit="1" customWidth="1"/>
    <col min="8" max="8" width="36.140625" style="24" bestFit="1" customWidth="1"/>
    <col min="9" max="9" width="20" style="24" customWidth="1"/>
    <col min="10" max="10" width="44.42578125" style="24" bestFit="1" customWidth="1"/>
    <col min="11" max="11" width="28.42578125" style="24" bestFit="1" customWidth="1"/>
    <col min="12" max="12" width="12" style="24" customWidth="1"/>
    <col min="13" max="13" width="19" style="24" customWidth="1"/>
    <col min="14" max="15" width="13.5703125" style="24" customWidth="1"/>
    <col min="16" max="16" width="59.28515625" style="24" bestFit="1" customWidth="1"/>
    <col min="17" max="17" width="16.42578125" style="24" customWidth="1"/>
    <col min="18" max="18" width="23.5703125" style="24" bestFit="1" customWidth="1"/>
    <col min="19" max="19" width="31.85546875" style="24" bestFit="1" customWidth="1"/>
    <col min="20" max="16384" width="9.140625" style="24"/>
  </cols>
  <sheetData>
    <row r="1" spans="1:19" x14ac:dyDescent="0.25">
      <c r="B1" s="8" t="s">
        <v>88</v>
      </c>
      <c r="C1" s="26">
        <v>43709</v>
      </c>
    </row>
    <row r="2" spans="1:19" ht="42.7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2.75" customHeight="1" x14ac:dyDescent="0.25">
      <c r="A3" s="44" t="s">
        <v>39</v>
      </c>
      <c r="B3" s="65" t="s">
        <v>11</v>
      </c>
      <c r="C3" s="45" t="s">
        <v>10</v>
      </c>
      <c r="D3" s="45" t="s">
        <v>58</v>
      </c>
      <c r="E3" s="45" t="s">
        <v>27</v>
      </c>
      <c r="F3" s="39" t="s">
        <v>241</v>
      </c>
      <c r="G3" s="44" t="s">
        <v>46</v>
      </c>
      <c r="H3" s="44"/>
      <c r="I3" s="44"/>
      <c r="J3" s="44"/>
      <c r="K3" s="44"/>
      <c r="L3" s="39" t="s">
        <v>51</v>
      </c>
      <c r="M3" s="42" t="s">
        <v>26</v>
      </c>
      <c r="N3" s="42"/>
      <c r="O3" s="47" t="s">
        <v>67</v>
      </c>
      <c r="P3" s="48"/>
      <c r="Q3" s="42" t="s">
        <v>70</v>
      </c>
      <c r="R3" s="42"/>
      <c r="S3" s="45" t="s">
        <v>12</v>
      </c>
    </row>
    <row r="4" spans="1:19" ht="31.5" customHeight="1" x14ac:dyDescent="0.25">
      <c r="A4" s="44"/>
      <c r="B4" s="66"/>
      <c r="C4" s="46"/>
      <c r="D4" s="46"/>
      <c r="E4" s="46"/>
      <c r="F4" s="40"/>
      <c r="G4" s="21" t="s">
        <v>66</v>
      </c>
      <c r="H4" s="22" t="s">
        <v>73</v>
      </c>
      <c r="I4" s="22" t="s">
        <v>79</v>
      </c>
      <c r="J4" s="22" t="s">
        <v>80</v>
      </c>
      <c r="K4" s="22" t="s">
        <v>81</v>
      </c>
      <c r="L4" s="40"/>
      <c r="M4" s="22" t="s">
        <v>93</v>
      </c>
      <c r="N4" s="22" t="s">
        <v>94</v>
      </c>
      <c r="O4" s="22" t="s">
        <v>68</v>
      </c>
      <c r="P4" s="22" t="s">
        <v>69</v>
      </c>
      <c r="Q4" s="22" t="s">
        <v>71</v>
      </c>
      <c r="R4" s="22" t="s">
        <v>69</v>
      </c>
      <c r="S4" s="46"/>
    </row>
    <row r="5" spans="1:19" ht="47.25" x14ac:dyDescent="0.25">
      <c r="A5" s="21">
        <v>1</v>
      </c>
      <c r="B5" s="1" t="s">
        <v>59</v>
      </c>
      <c r="C5" s="4">
        <v>27425</v>
      </c>
      <c r="D5" s="3">
        <f t="shared" ref="D5:D20" ca="1" si="0">DATEDIF(C5,TODAY(),"y")</f>
        <v>45</v>
      </c>
      <c r="E5" s="5" t="s">
        <v>28</v>
      </c>
      <c r="F5" s="5" t="s">
        <v>242</v>
      </c>
      <c r="G5" s="5" t="s">
        <v>57</v>
      </c>
      <c r="H5" s="5" t="s">
        <v>72</v>
      </c>
      <c r="I5" s="5"/>
      <c r="J5" s="5" t="s">
        <v>179</v>
      </c>
      <c r="K5" s="5" t="s">
        <v>180</v>
      </c>
      <c r="L5" s="5">
        <v>12</v>
      </c>
      <c r="M5" s="5" t="s">
        <v>43</v>
      </c>
      <c r="N5" s="9">
        <v>42117</v>
      </c>
      <c r="O5" s="5" t="s">
        <v>211</v>
      </c>
      <c r="P5" s="23" t="s">
        <v>208</v>
      </c>
      <c r="Q5" s="5"/>
      <c r="R5" s="5"/>
      <c r="S5" s="5" t="s">
        <v>19</v>
      </c>
    </row>
    <row r="6" spans="1:19" ht="48.75" customHeight="1" x14ac:dyDescent="0.25">
      <c r="A6" s="45">
        <v>2</v>
      </c>
      <c r="B6" s="37" t="s">
        <v>8</v>
      </c>
      <c r="C6" s="50">
        <v>21365</v>
      </c>
      <c r="D6" s="53">
        <f t="shared" ca="1" si="0"/>
        <v>61</v>
      </c>
      <c r="E6" s="37" t="s">
        <v>30</v>
      </c>
      <c r="F6" s="37" t="s">
        <v>243</v>
      </c>
      <c r="G6" s="37" t="s">
        <v>87</v>
      </c>
      <c r="H6" s="37" t="s">
        <v>129</v>
      </c>
      <c r="I6" s="37" t="s">
        <v>130</v>
      </c>
      <c r="J6" s="37" t="s">
        <v>131</v>
      </c>
      <c r="K6" s="37" t="s">
        <v>132</v>
      </c>
      <c r="L6" s="37">
        <v>38</v>
      </c>
      <c r="M6" s="37" t="s">
        <v>43</v>
      </c>
      <c r="N6" s="37" t="s">
        <v>133</v>
      </c>
      <c r="O6" s="11" t="s">
        <v>134</v>
      </c>
      <c r="P6" s="11" t="s">
        <v>135</v>
      </c>
      <c r="Q6" s="37"/>
      <c r="R6" s="37"/>
      <c r="S6" s="37" t="s">
        <v>21</v>
      </c>
    </row>
    <row r="7" spans="1:19" ht="48.75" customHeight="1" x14ac:dyDescent="0.25">
      <c r="A7" s="49"/>
      <c r="B7" s="41"/>
      <c r="C7" s="51"/>
      <c r="D7" s="54"/>
      <c r="E7" s="41"/>
      <c r="F7" s="41"/>
      <c r="G7" s="41"/>
      <c r="H7" s="41"/>
      <c r="I7" s="41"/>
      <c r="J7" s="41"/>
      <c r="K7" s="41"/>
      <c r="L7" s="41"/>
      <c r="M7" s="41"/>
      <c r="N7" s="41"/>
      <c r="O7" s="5" t="s">
        <v>183</v>
      </c>
      <c r="P7" s="5" t="s">
        <v>184</v>
      </c>
      <c r="Q7" s="41"/>
      <c r="R7" s="41"/>
      <c r="S7" s="41"/>
    </row>
    <row r="8" spans="1:19" ht="48.75" customHeight="1" x14ac:dyDescent="0.25">
      <c r="A8" s="46"/>
      <c r="B8" s="38"/>
      <c r="C8" s="52"/>
      <c r="D8" s="55"/>
      <c r="E8" s="38"/>
      <c r="F8" s="38"/>
      <c r="G8" s="38"/>
      <c r="H8" s="38"/>
      <c r="I8" s="38"/>
      <c r="J8" s="38"/>
      <c r="K8" s="38"/>
      <c r="L8" s="38"/>
      <c r="M8" s="38"/>
      <c r="N8" s="38"/>
      <c r="O8" s="5"/>
      <c r="P8" s="5"/>
      <c r="Q8" s="38"/>
      <c r="R8" s="38"/>
      <c r="S8" s="38"/>
    </row>
    <row r="9" spans="1:19" ht="48.75" customHeight="1" x14ac:dyDescent="0.25">
      <c r="A9" s="29">
        <v>3</v>
      </c>
      <c r="B9" s="32" t="s">
        <v>217</v>
      </c>
      <c r="C9" s="28">
        <v>36042</v>
      </c>
      <c r="D9" s="3">
        <f t="shared" ca="1" si="0"/>
        <v>21</v>
      </c>
      <c r="E9" s="27" t="s">
        <v>218</v>
      </c>
      <c r="F9" s="36" t="s">
        <v>220</v>
      </c>
      <c r="G9" s="27" t="s">
        <v>123</v>
      </c>
      <c r="H9" s="27" t="s">
        <v>222</v>
      </c>
      <c r="I9" s="31">
        <v>1148040015578</v>
      </c>
      <c r="J9" s="27" t="s">
        <v>218</v>
      </c>
      <c r="K9" s="27" t="s">
        <v>220</v>
      </c>
      <c r="L9" s="27">
        <v>0</v>
      </c>
      <c r="M9" s="27" t="s">
        <v>219</v>
      </c>
      <c r="N9" s="30"/>
      <c r="O9" s="9">
        <v>43775</v>
      </c>
      <c r="P9" s="5" t="s">
        <v>225</v>
      </c>
      <c r="Q9" s="27"/>
      <c r="R9" s="27"/>
      <c r="S9" s="27" t="s">
        <v>221</v>
      </c>
    </row>
    <row r="10" spans="1:19" ht="40.5" customHeight="1" x14ac:dyDescent="0.25">
      <c r="A10" s="21">
        <v>4</v>
      </c>
      <c r="B10" s="1" t="s">
        <v>64</v>
      </c>
      <c r="C10" s="4">
        <v>22053</v>
      </c>
      <c r="D10" s="3">
        <f t="shared" ca="1" si="0"/>
        <v>59</v>
      </c>
      <c r="E10" s="5" t="s">
        <v>65</v>
      </c>
      <c r="F10" s="5" t="s">
        <v>244</v>
      </c>
      <c r="G10" s="5" t="s">
        <v>123</v>
      </c>
      <c r="H10" s="5" t="s">
        <v>124</v>
      </c>
      <c r="I10" s="5">
        <v>714</v>
      </c>
      <c r="J10" s="5" t="s">
        <v>126</v>
      </c>
      <c r="K10" s="5" t="s">
        <v>125</v>
      </c>
      <c r="L10" s="5">
        <v>41</v>
      </c>
      <c r="M10" s="5" t="s">
        <v>45</v>
      </c>
      <c r="N10" s="5" t="s">
        <v>127</v>
      </c>
      <c r="O10" s="5"/>
      <c r="P10" s="5"/>
      <c r="Q10" s="5"/>
      <c r="R10" s="5"/>
      <c r="S10" s="5" t="s">
        <v>128</v>
      </c>
    </row>
    <row r="11" spans="1:19" ht="40.5" customHeight="1" x14ac:dyDescent="0.25">
      <c r="A11" s="45">
        <v>5</v>
      </c>
      <c r="B11" s="37" t="s">
        <v>4</v>
      </c>
      <c r="C11" s="50">
        <v>27629</v>
      </c>
      <c r="D11" s="53">
        <f t="shared" ca="1" si="0"/>
        <v>44</v>
      </c>
      <c r="E11" s="37" t="s">
        <v>32</v>
      </c>
      <c r="F11" s="37" t="s">
        <v>246</v>
      </c>
      <c r="G11" s="37" t="s">
        <v>57</v>
      </c>
      <c r="H11" s="37" t="s">
        <v>116</v>
      </c>
      <c r="I11" s="37" t="s">
        <v>117</v>
      </c>
      <c r="J11" s="37" t="s">
        <v>118</v>
      </c>
      <c r="K11" s="37" t="s">
        <v>119</v>
      </c>
      <c r="L11" s="37">
        <v>15</v>
      </c>
      <c r="M11" s="37" t="s">
        <v>44</v>
      </c>
      <c r="N11" s="37" t="s">
        <v>120</v>
      </c>
      <c r="O11" s="5" t="s">
        <v>121</v>
      </c>
      <c r="P11" s="5" t="s">
        <v>122</v>
      </c>
      <c r="Q11" s="37"/>
      <c r="R11" s="37"/>
      <c r="S11" s="37" t="s">
        <v>16</v>
      </c>
    </row>
    <row r="12" spans="1:19" ht="40.5" customHeight="1" x14ac:dyDescent="0.25">
      <c r="A12" s="49"/>
      <c r="B12" s="41"/>
      <c r="C12" s="51"/>
      <c r="D12" s="5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9" t="s">
        <v>227</v>
      </c>
      <c r="P12" s="23" t="s">
        <v>226</v>
      </c>
      <c r="Q12" s="41"/>
      <c r="R12" s="41"/>
      <c r="S12" s="41"/>
    </row>
    <row r="13" spans="1:19" ht="40.5" customHeight="1" x14ac:dyDescent="0.25">
      <c r="A13" s="49"/>
      <c r="B13" s="41"/>
      <c r="C13" s="51"/>
      <c r="D13" s="5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"/>
      <c r="P13" s="5"/>
      <c r="Q13" s="41"/>
      <c r="R13" s="41"/>
      <c r="S13" s="41"/>
    </row>
    <row r="14" spans="1:19" ht="78.75" x14ac:dyDescent="0.25">
      <c r="A14" s="46"/>
      <c r="B14" s="38"/>
      <c r="C14" s="52"/>
      <c r="D14" s="5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5" t="s">
        <v>204</v>
      </c>
      <c r="P14" s="5" t="s">
        <v>205</v>
      </c>
      <c r="Q14" s="38"/>
      <c r="R14" s="38"/>
      <c r="S14" s="38"/>
    </row>
    <row r="15" spans="1:19" ht="40.5" customHeight="1" x14ac:dyDescent="0.25">
      <c r="A15" s="45">
        <v>6</v>
      </c>
      <c r="B15" s="37" t="s">
        <v>63</v>
      </c>
      <c r="C15" s="50">
        <v>25806</v>
      </c>
      <c r="D15" s="53">
        <f t="shared" ca="1" si="0"/>
        <v>49</v>
      </c>
      <c r="E15" s="37" t="s">
        <v>31</v>
      </c>
      <c r="F15" s="37" t="s">
        <v>245</v>
      </c>
      <c r="G15" s="37" t="s">
        <v>57</v>
      </c>
      <c r="H15" s="37" t="s">
        <v>110</v>
      </c>
      <c r="I15" s="37" t="s">
        <v>111</v>
      </c>
      <c r="J15" s="37" t="s">
        <v>112</v>
      </c>
      <c r="K15" s="37" t="s">
        <v>99</v>
      </c>
      <c r="L15" s="37">
        <v>21</v>
      </c>
      <c r="M15" s="37" t="s">
        <v>44</v>
      </c>
      <c r="N15" s="43">
        <v>42699</v>
      </c>
      <c r="O15" s="5" t="s">
        <v>113</v>
      </c>
      <c r="P15" s="5" t="s">
        <v>114</v>
      </c>
      <c r="Q15" s="37"/>
      <c r="R15" s="37"/>
      <c r="S15" s="37" t="s">
        <v>115</v>
      </c>
    </row>
    <row r="16" spans="1:19" ht="40.5" customHeight="1" x14ac:dyDescent="0.25">
      <c r="A16" s="46"/>
      <c r="B16" s="38"/>
      <c r="C16" s="52"/>
      <c r="D16" s="5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5" t="s">
        <v>199</v>
      </c>
      <c r="P16" s="5" t="s">
        <v>200</v>
      </c>
      <c r="Q16" s="38"/>
      <c r="R16" s="38"/>
      <c r="S16" s="38"/>
    </row>
    <row r="17" spans="1:19" ht="40.5" customHeight="1" x14ac:dyDescent="0.25">
      <c r="A17" s="45">
        <v>7</v>
      </c>
      <c r="B17" s="37" t="s">
        <v>7</v>
      </c>
      <c r="C17" s="50">
        <v>23172</v>
      </c>
      <c r="D17" s="53">
        <f t="shared" ca="1" si="0"/>
        <v>56</v>
      </c>
      <c r="E17" s="37" t="s">
        <v>30</v>
      </c>
      <c r="F17" s="37" t="s">
        <v>243</v>
      </c>
      <c r="G17" s="37" t="s">
        <v>57</v>
      </c>
      <c r="H17" s="37" t="s">
        <v>98</v>
      </c>
      <c r="I17" s="37" t="s">
        <v>97</v>
      </c>
      <c r="J17" s="37" t="s">
        <v>31</v>
      </c>
      <c r="K17" s="37" t="s">
        <v>99</v>
      </c>
      <c r="L17" s="37">
        <v>38</v>
      </c>
      <c r="M17" s="37" t="s">
        <v>44</v>
      </c>
      <c r="N17" s="37" t="s">
        <v>240</v>
      </c>
      <c r="O17" s="5" t="s">
        <v>100</v>
      </c>
      <c r="P17" s="5" t="s">
        <v>101</v>
      </c>
      <c r="Q17" s="37"/>
      <c r="R17" s="37"/>
      <c r="S17" s="37" t="s">
        <v>18</v>
      </c>
    </row>
    <row r="18" spans="1:19" ht="40.5" customHeight="1" x14ac:dyDescent="0.25">
      <c r="A18" s="49"/>
      <c r="B18" s="41"/>
      <c r="C18" s="51"/>
      <c r="D18" s="5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5" t="s">
        <v>183</v>
      </c>
      <c r="P18" s="5" t="s">
        <v>184</v>
      </c>
      <c r="Q18" s="41"/>
      <c r="R18" s="41"/>
      <c r="S18" s="41"/>
    </row>
    <row r="19" spans="1:19" ht="40.5" customHeight="1" x14ac:dyDescent="0.25">
      <c r="A19" s="46"/>
      <c r="B19" s="38"/>
      <c r="C19" s="52"/>
      <c r="D19" s="5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" t="s">
        <v>201</v>
      </c>
      <c r="P19" s="5" t="s">
        <v>198</v>
      </c>
      <c r="Q19" s="38"/>
      <c r="R19" s="38"/>
      <c r="S19" s="38"/>
    </row>
    <row r="20" spans="1:19" ht="40.5" customHeight="1" x14ac:dyDescent="0.25">
      <c r="A20" s="45">
        <v>8</v>
      </c>
      <c r="B20" s="37" t="s">
        <v>5</v>
      </c>
      <c r="C20" s="50">
        <v>25344</v>
      </c>
      <c r="D20" s="53">
        <f t="shared" ca="1" si="0"/>
        <v>50</v>
      </c>
      <c r="E20" s="37" t="s">
        <v>30</v>
      </c>
      <c r="F20" s="37" t="s">
        <v>243</v>
      </c>
      <c r="G20" s="37" t="s">
        <v>57</v>
      </c>
      <c r="H20" s="37" t="s">
        <v>102</v>
      </c>
      <c r="I20" s="37" t="s">
        <v>103</v>
      </c>
      <c r="J20" s="37" t="s">
        <v>104</v>
      </c>
      <c r="K20" s="37" t="s">
        <v>105</v>
      </c>
      <c r="L20" s="37">
        <v>30</v>
      </c>
      <c r="M20" s="37" t="s">
        <v>45</v>
      </c>
      <c r="N20" s="37" t="s">
        <v>182</v>
      </c>
      <c r="O20" s="5" t="s">
        <v>100</v>
      </c>
      <c r="P20" s="5" t="s">
        <v>101</v>
      </c>
      <c r="Q20" s="37"/>
      <c r="R20" s="37"/>
      <c r="S20" s="37" t="s">
        <v>25</v>
      </c>
    </row>
    <row r="21" spans="1:19" ht="40.5" customHeight="1" x14ac:dyDescent="0.25">
      <c r="A21" s="49"/>
      <c r="B21" s="41"/>
      <c r="C21" s="51"/>
      <c r="D21" s="5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5" t="s">
        <v>106</v>
      </c>
      <c r="P21" s="5" t="s">
        <v>107</v>
      </c>
      <c r="Q21" s="41"/>
      <c r="R21" s="41"/>
      <c r="S21" s="41"/>
    </row>
    <row r="22" spans="1:19" ht="40.5" customHeight="1" x14ac:dyDescent="0.25">
      <c r="A22" s="49"/>
      <c r="B22" s="41"/>
      <c r="C22" s="51"/>
      <c r="D22" s="5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5" t="s">
        <v>108</v>
      </c>
      <c r="P22" s="5" t="s">
        <v>109</v>
      </c>
      <c r="Q22" s="41"/>
      <c r="R22" s="41"/>
      <c r="S22" s="41"/>
    </row>
    <row r="23" spans="1:19" ht="40.5" customHeight="1" x14ac:dyDescent="0.25">
      <c r="A23" s="49"/>
      <c r="B23" s="41"/>
      <c r="C23" s="51"/>
      <c r="D23" s="5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5" t="s">
        <v>183</v>
      </c>
      <c r="P23" s="5" t="s">
        <v>184</v>
      </c>
      <c r="Q23" s="41"/>
      <c r="R23" s="41"/>
      <c r="S23" s="41"/>
    </row>
    <row r="24" spans="1:19" ht="40.5" customHeight="1" x14ac:dyDescent="0.25">
      <c r="A24" s="49"/>
      <c r="B24" s="41"/>
      <c r="C24" s="51"/>
      <c r="D24" s="5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5" t="s">
        <v>232</v>
      </c>
      <c r="P24" s="5" t="s">
        <v>233</v>
      </c>
      <c r="Q24" s="41"/>
      <c r="R24" s="41"/>
      <c r="S24" s="41"/>
    </row>
    <row r="25" spans="1:19" ht="40.5" customHeight="1" x14ac:dyDescent="0.25">
      <c r="A25" s="49"/>
      <c r="B25" s="41"/>
      <c r="C25" s="51"/>
      <c r="D25" s="54"/>
      <c r="E25" s="41"/>
      <c r="F25" s="38"/>
      <c r="G25" s="41"/>
      <c r="H25" s="41"/>
      <c r="I25" s="41"/>
      <c r="J25" s="41"/>
      <c r="K25" s="41"/>
      <c r="L25" s="41"/>
      <c r="M25" s="41"/>
      <c r="N25" s="41"/>
      <c r="O25" s="5" t="s">
        <v>201</v>
      </c>
      <c r="P25" s="5" t="s">
        <v>198</v>
      </c>
      <c r="Q25" s="38"/>
      <c r="R25" s="38"/>
      <c r="S25" s="38"/>
    </row>
    <row r="26" spans="1:19" ht="40.5" customHeight="1" x14ac:dyDescent="0.25">
      <c r="A26" s="45">
        <v>9</v>
      </c>
      <c r="B26" s="37" t="s">
        <v>2</v>
      </c>
      <c r="C26" s="50">
        <v>27603</v>
      </c>
      <c r="D26" s="53">
        <f t="shared" ref="D26:D43" ca="1" si="1">DATEDIF(C26,TODAY(),"y")</f>
        <v>44</v>
      </c>
      <c r="E26" s="37" t="s">
        <v>35</v>
      </c>
      <c r="F26" s="37" t="s">
        <v>247</v>
      </c>
      <c r="G26" s="37" t="s">
        <v>57</v>
      </c>
      <c r="H26" s="37" t="s">
        <v>89</v>
      </c>
      <c r="I26" s="37" t="s">
        <v>90</v>
      </c>
      <c r="J26" s="37" t="s">
        <v>91</v>
      </c>
      <c r="K26" s="37" t="s">
        <v>92</v>
      </c>
      <c r="L26" s="37">
        <v>12</v>
      </c>
      <c r="M26" s="37" t="s">
        <v>44</v>
      </c>
      <c r="N26" s="43">
        <v>43382</v>
      </c>
      <c r="O26" s="5" t="s">
        <v>95</v>
      </c>
      <c r="P26" s="5" t="s">
        <v>96</v>
      </c>
      <c r="Q26" s="5"/>
      <c r="R26" s="5"/>
      <c r="S26" s="37" t="s">
        <v>14</v>
      </c>
    </row>
    <row r="27" spans="1:19" ht="40.5" customHeight="1" x14ac:dyDescent="0.25">
      <c r="A27" s="46"/>
      <c r="B27" s="38"/>
      <c r="C27" s="52"/>
      <c r="D27" s="5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"/>
      <c r="P27" s="5"/>
      <c r="Q27" s="20"/>
      <c r="R27" s="20"/>
      <c r="S27" s="38"/>
    </row>
    <row r="28" spans="1:19" ht="40.5" customHeight="1" x14ac:dyDescent="0.25">
      <c r="A28" s="45">
        <v>10</v>
      </c>
      <c r="B28" s="37" t="s">
        <v>55</v>
      </c>
      <c r="C28" s="50">
        <v>29293</v>
      </c>
      <c r="D28" s="53">
        <f t="shared" ca="1" si="1"/>
        <v>40</v>
      </c>
      <c r="E28" s="37" t="s">
        <v>31</v>
      </c>
      <c r="F28" s="37" t="s">
        <v>245</v>
      </c>
      <c r="G28" s="37" t="s">
        <v>57</v>
      </c>
      <c r="H28" s="37" t="s">
        <v>136</v>
      </c>
      <c r="I28" s="37" t="s">
        <v>137</v>
      </c>
      <c r="J28" s="37" t="s">
        <v>31</v>
      </c>
      <c r="K28" s="37" t="s">
        <v>138</v>
      </c>
      <c r="L28" s="37">
        <v>9</v>
      </c>
      <c r="M28" s="37" t="s">
        <v>43</v>
      </c>
      <c r="N28" s="37" t="s">
        <v>139</v>
      </c>
      <c r="O28" s="5" t="s">
        <v>140</v>
      </c>
      <c r="P28" s="5" t="s">
        <v>141</v>
      </c>
      <c r="Q28" s="37"/>
      <c r="R28" s="37"/>
      <c r="S28" s="37" t="s">
        <v>56</v>
      </c>
    </row>
    <row r="29" spans="1:19" ht="47.25" x14ac:dyDescent="0.25">
      <c r="A29" s="49"/>
      <c r="B29" s="41"/>
      <c r="C29" s="51"/>
      <c r="D29" s="5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5" t="s">
        <v>175</v>
      </c>
      <c r="P29" s="5" t="s">
        <v>176</v>
      </c>
      <c r="Q29" s="41"/>
      <c r="R29" s="41"/>
      <c r="S29" s="41"/>
    </row>
    <row r="30" spans="1:19" ht="31.5" x14ac:dyDescent="0.25">
      <c r="A30" s="49"/>
      <c r="B30" s="41"/>
      <c r="C30" s="51"/>
      <c r="D30" s="5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5" t="s">
        <v>223</v>
      </c>
      <c r="P30" s="5" t="s">
        <v>224</v>
      </c>
      <c r="Q30" s="41"/>
      <c r="R30" s="41"/>
      <c r="S30" s="41"/>
    </row>
    <row r="31" spans="1:19" ht="47.25" x14ac:dyDescent="0.25">
      <c r="A31" s="49"/>
      <c r="B31" s="41"/>
      <c r="C31" s="51"/>
      <c r="D31" s="5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9">
        <v>43816</v>
      </c>
      <c r="P31" s="5" t="s">
        <v>239</v>
      </c>
      <c r="Q31" s="41"/>
      <c r="R31" s="41"/>
      <c r="S31" s="41"/>
    </row>
    <row r="32" spans="1:19" ht="47.25" x14ac:dyDescent="0.25">
      <c r="A32" s="46"/>
      <c r="B32" s="38"/>
      <c r="C32" s="52"/>
      <c r="D32" s="5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5" t="s">
        <v>177</v>
      </c>
      <c r="P32" s="5" t="s">
        <v>178</v>
      </c>
      <c r="Q32" s="38"/>
      <c r="R32" s="38"/>
      <c r="S32" s="38"/>
    </row>
    <row r="33" spans="1:19" s="25" customFormat="1" ht="31.5" x14ac:dyDescent="0.25">
      <c r="A33" s="45">
        <v>11</v>
      </c>
      <c r="B33" s="37" t="s">
        <v>1</v>
      </c>
      <c r="C33" s="50">
        <v>26722</v>
      </c>
      <c r="D33" s="53">
        <f t="shared" ca="1" si="1"/>
        <v>47</v>
      </c>
      <c r="E33" s="37" t="s">
        <v>34</v>
      </c>
      <c r="F33" s="37" t="s">
        <v>248</v>
      </c>
      <c r="G33" s="37" t="s">
        <v>57</v>
      </c>
      <c r="H33" s="37" t="s">
        <v>142</v>
      </c>
      <c r="I33" s="37" t="s">
        <v>143</v>
      </c>
      <c r="J33" s="37" t="s">
        <v>144</v>
      </c>
      <c r="K33" s="37" t="s">
        <v>119</v>
      </c>
      <c r="L33" s="37">
        <v>22</v>
      </c>
      <c r="M33" s="37" t="s">
        <v>45</v>
      </c>
      <c r="N33" s="43">
        <v>43817</v>
      </c>
      <c r="O33" s="5" t="s">
        <v>145</v>
      </c>
      <c r="P33" s="5" t="s">
        <v>146</v>
      </c>
      <c r="Q33" s="37"/>
      <c r="R33" s="37"/>
      <c r="S33" s="37" t="s">
        <v>13</v>
      </c>
    </row>
    <row r="34" spans="1:19" s="25" customFormat="1" ht="47.25" x14ac:dyDescent="0.25">
      <c r="A34" s="49"/>
      <c r="B34" s="41"/>
      <c r="C34" s="51"/>
      <c r="D34" s="54"/>
      <c r="E34" s="41"/>
      <c r="F34" s="41"/>
      <c r="G34" s="41"/>
      <c r="H34" s="41"/>
      <c r="I34" s="41"/>
      <c r="J34" s="41"/>
      <c r="K34" s="41"/>
      <c r="L34" s="41"/>
      <c r="M34" s="41"/>
      <c r="N34" s="56"/>
      <c r="O34" s="5" t="s">
        <v>202</v>
      </c>
      <c r="P34" s="5" t="s">
        <v>203</v>
      </c>
      <c r="Q34" s="41"/>
      <c r="R34" s="41"/>
      <c r="S34" s="41"/>
    </row>
    <row r="35" spans="1:19" s="25" customFormat="1" ht="63" x14ac:dyDescent="0.25">
      <c r="A35" s="49"/>
      <c r="B35" s="41"/>
      <c r="C35" s="51"/>
      <c r="D35" s="54"/>
      <c r="E35" s="41"/>
      <c r="F35" s="41"/>
      <c r="G35" s="41"/>
      <c r="H35" s="41"/>
      <c r="I35" s="41"/>
      <c r="J35" s="41"/>
      <c r="K35" s="41"/>
      <c r="L35" s="41"/>
      <c r="M35" s="41"/>
      <c r="N35" s="56"/>
      <c r="O35" s="9">
        <v>43783</v>
      </c>
      <c r="P35" s="5" t="s">
        <v>228</v>
      </c>
      <c r="Q35" s="41"/>
      <c r="R35" s="41"/>
      <c r="S35" s="41"/>
    </row>
    <row r="36" spans="1:19" s="25" customFormat="1" ht="63" x14ac:dyDescent="0.25">
      <c r="A36" s="49"/>
      <c r="B36" s="41"/>
      <c r="C36" s="51"/>
      <c r="D36" s="54"/>
      <c r="E36" s="41"/>
      <c r="F36" s="41"/>
      <c r="G36" s="41"/>
      <c r="H36" s="41"/>
      <c r="I36" s="41"/>
      <c r="J36" s="41"/>
      <c r="K36" s="41"/>
      <c r="L36" s="41"/>
      <c r="M36" s="41"/>
      <c r="N36" s="56"/>
      <c r="O36" s="9">
        <v>43783</v>
      </c>
      <c r="P36" s="5" t="s">
        <v>229</v>
      </c>
      <c r="Q36" s="41"/>
      <c r="R36" s="41"/>
      <c r="S36" s="41"/>
    </row>
    <row r="37" spans="1:19" s="25" customFormat="1" ht="94.5" x14ac:dyDescent="0.25">
      <c r="A37" s="49"/>
      <c r="B37" s="41"/>
      <c r="C37" s="51"/>
      <c r="D37" s="54"/>
      <c r="E37" s="41"/>
      <c r="F37" s="41"/>
      <c r="G37" s="41"/>
      <c r="H37" s="41"/>
      <c r="I37" s="41"/>
      <c r="J37" s="41"/>
      <c r="K37" s="41"/>
      <c r="L37" s="41"/>
      <c r="M37" s="41"/>
      <c r="N37" s="56"/>
      <c r="O37" s="9">
        <v>43805</v>
      </c>
      <c r="P37" s="5" t="s">
        <v>234</v>
      </c>
      <c r="Q37" s="41"/>
      <c r="R37" s="41"/>
      <c r="S37" s="41"/>
    </row>
    <row r="38" spans="1:19" s="25" customFormat="1" ht="31.5" x14ac:dyDescent="0.25">
      <c r="A38" s="49"/>
      <c r="B38" s="41"/>
      <c r="C38" s="51"/>
      <c r="D38" s="54"/>
      <c r="E38" s="41"/>
      <c r="F38" s="41"/>
      <c r="G38" s="41"/>
      <c r="H38" s="41"/>
      <c r="I38" s="41"/>
      <c r="J38" s="41"/>
      <c r="K38" s="41"/>
      <c r="L38" s="41"/>
      <c r="M38" s="41"/>
      <c r="N38" s="56"/>
      <c r="O38" s="5" t="s">
        <v>235</v>
      </c>
      <c r="P38" s="5" t="s">
        <v>236</v>
      </c>
      <c r="Q38" s="41"/>
      <c r="R38" s="41"/>
      <c r="S38" s="41"/>
    </row>
    <row r="39" spans="1:19" s="25" customFormat="1" ht="47.25" x14ac:dyDescent="0.25">
      <c r="A39" s="49"/>
      <c r="B39" s="41"/>
      <c r="C39" s="51"/>
      <c r="D39" s="54"/>
      <c r="E39" s="41"/>
      <c r="F39" s="41"/>
      <c r="G39" s="41"/>
      <c r="H39" s="41"/>
      <c r="I39" s="41"/>
      <c r="J39" s="41"/>
      <c r="K39" s="41"/>
      <c r="L39" s="41"/>
      <c r="M39" s="41"/>
      <c r="N39" s="56"/>
      <c r="O39" s="5" t="s">
        <v>235</v>
      </c>
      <c r="P39" s="5" t="s">
        <v>237</v>
      </c>
      <c r="Q39" s="41"/>
      <c r="R39" s="41"/>
      <c r="S39" s="41"/>
    </row>
    <row r="40" spans="1:19" s="25" customFormat="1" ht="47.25" x14ac:dyDescent="0.25">
      <c r="A40" s="49"/>
      <c r="B40" s="41"/>
      <c r="C40" s="51"/>
      <c r="D40" s="54"/>
      <c r="E40" s="41"/>
      <c r="F40" s="41"/>
      <c r="G40" s="41"/>
      <c r="H40" s="41"/>
      <c r="I40" s="41"/>
      <c r="J40" s="41"/>
      <c r="K40" s="41"/>
      <c r="L40" s="41"/>
      <c r="M40" s="41"/>
      <c r="N40" s="56"/>
      <c r="O40" s="9">
        <v>43805</v>
      </c>
      <c r="P40" s="5" t="s">
        <v>238</v>
      </c>
      <c r="Q40" s="41"/>
      <c r="R40" s="41"/>
      <c r="S40" s="41"/>
    </row>
    <row r="41" spans="1:19" s="25" customFormat="1" ht="31.5" x14ac:dyDescent="0.25">
      <c r="A41" s="46"/>
      <c r="B41" s="38"/>
      <c r="C41" s="52"/>
      <c r="D41" s="55"/>
      <c r="E41" s="38"/>
      <c r="F41" s="38"/>
      <c r="G41" s="38"/>
      <c r="H41" s="38"/>
      <c r="I41" s="38"/>
      <c r="J41" s="38"/>
      <c r="K41" s="38"/>
      <c r="L41" s="38"/>
      <c r="M41" s="38"/>
      <c r="N41" s="57"/>
      <c r="O41" s="5" t="s">
        <v>215</v>
      </c>
      <c r="P41" s="5" t="s">
        <v>216</v>
      </c>
      <c r="Q41" s="38"/>
      <c r="R41" s="38"/>
      <c r="S41" s="38"/>
    </row>
    <row r="42" spans="1:19" ht="40.5" customHeight="1" x14ac:dyDescent="0.25">
      <c r="A42" s="21">
        <v>12</v>
      </c>
      <c r="B42" s="1" t="s">
        <v>3</v>
      </c>
      <c r="C42" s="4">
        <v>22202</v>
      </c>
      <c r="D42" s="3">
        <f t="shared" ca="1" si="1"/>
        <v>59</v>
      </c>
      <c r="E42" s="5" t="s">
        <v>36</v>
      </c>
      <c r="F42" s="5" t="s">
        <v>249</v>
      </c>
      <c r="G42" s="5" t="s">
        <v>57</v>
      </c>
      <c r="H42" s="5" t="s">
        <v>149</v>
      </c>
      <c r="I42" s="5" t="s">
        <v>150</v>
      </c>
      <c r="J42" s="5" t="s">
        <v>147</v>
      </c>
      <c r="K42" s="5" t="s">
        <v>148</v>
      </c>
      <c r="L42" s="5">
        <v>30</v>
      </c>
      <c r="M42" s="5" t="s">
        <v>44</v>
      </c>
      <c r="N42" s="9">
        <v>42363</v>
      </c>
      <c r="O42" s="5" t="s">
        <v>151</v>
      </c>
      <c r="P42" s="5" t="s">
        <v>152</v>
      </c>
      <c r="Q42" s="5"/>
      <c r="R42" s="5"/>
      <c r="S42" s="5" t="s">
        <v>15</v>
      </c>
    </row>
    <row r="43" spans="1:19" ht="63" x14ac:dyDescent="0.25">
      <c r="A43" s="45">
        <v>13</v>
      </c>
      <c r="B43" s="37" t="s">
        <v>6</v>
      </c>
      <c r="C43" s="50">
        <v>24119</v>
      </c>
      <c r="D43" s="53">
        <f t="shared" ca="1" si="1"/>
        <v>54</v>
      </c>
      <c r="E43" s="37" t="s">
        <v>30</v>
      </c>
      <c r="F43" s="37" t="s">
        <v>243</v>
      </c>
      <c r="G43" s="37" t="s">
        <v>57</v>
      </c>
      <c r="H43" s="37" t="s">
        <v>153</v>
      </c>
      <c r="I43" s="37" t="s">
        <v>154</v>
      </c>
      <c r="J43" s="37" t="s">
        <v>104</v>
      </c>
      <c r="K43" s="37" t="s">
        <v>105</v>
      </c>
      <c r="L43" s="37">
        <v>29</v>
      </c>
      <c r="M43" s="37" t="s">
        <v>43</v>
      </c>
      <c r="N43" s="43">
        <v>42355</v>
      </c>
      <c r="O43" s="5" t="s">
        <v>155</v>
      </c>
      <c r="P43" s="5" t="s">
        <v>156</v>
      </c>
      <c r="Q43" s="37"/>
      <c r="R43" s="37"/>
      <c r="S43" s="37" t="s">
        <v>17</v>
      </c>
    </row>
    <row r="44" spans="1:19" ht="47.25" x14ac:dyDescent="0.25">
      <c r="A44" s="49"/>
      <c r="B44" s="41"/>
      <c r="C44" s="51"/>
      <c r="D44" s="54"/>
      <c r="E44" s="41"/>
      <c r="F44" s="41"/>
      <c r="G44" s="41"/>
      <c r="H44" s="41"/>
      <c r="I44" s="41"/>
      <c r="J44" s="41"/>
      <c r="K44" s="41"/>
      <c r="L44" s="41"/>
      <c r="M44" s="41"/>
      <c r="N44" s="56"/>
      <c r="O44" s="5" t="s">
        <v>157</v>
      </c>
      <c r="P44" s="5" t="s">
        <v>135</v>
      </c>
      <c r="Q44" s="41"/>
      <c r="R44" s="41"/>
      <c r="S44" s="41"/>
    </row>
    <row r="45" spans="1:19" ht="47.25" x14ac:dyDescent="0.25">
      <c r="A45" s="46"/>
      <c r="B45" s="38"/>
      <c r="C45" s="52"/>
      <c r="D45" s="55"/>
      <c r="E45" s="38"/>
      <c r="F45" s="38"/>
      <c r="G45" s="38"/>
      <c r="H45" s="38"/>
      <c r="I45" s="38"/>
      <c r="J45" s="38"/>
      <c r="K45" s="38"/>
      <c r="L45" s="38"/>
      <c r="M45" s="38"/>
      <c r="N45" s="57"/>
      <c r="O45" s="5" t="s">
        <v>183</v>
      </c>
      <c r="P45" s="5" t="s">
        <v>184</v>
      </c>
      <c r="Q45" s="38"/>
      <c r="R45" s="38"/>
      <c r="S45" s="38"/>
    </row>
    <row r="46" spans="1:19" ht="40.5" customHeight="1" x14ac:dyDescent="0.25">
      <c r="A46" s="45">
        <v>14</v>
      </c>
      <c r="B46" s="37" t="s">
        <v>9</v>
      </c>
      <c r="C46" s="50">
        <v>23951</v>
      </c>
      <c r="D46" s="53">
        <f ca="1">DATEDIF(C46,TODAY(),"y")</f>
        <v>54</v>
      </c>
      <c r="E46" s="37" t="s">
        <v>37</v>
      </c>
      <c r="F46" s="37" t="s">
        <v>250</v>
      </c>
      <c r="G46" s="37" t="s">
        <v>47</v>
      </c>
      <c r="H46" s="37" t="s">
        <v>158</v>
      </c>
      <c r="I46" s="37" t="s">
        <v>159</v>
      </c>
      <c r="J46" s="37" t="s">
        <v>160</v>
      </c>
      <c r="K46" s="37" t="s">
        <v>161</v>
      </c>
      <c r="L46" s="37">
        <v>30</v>
      </c>
      <c r="M46" s="37" t="s">
        <v>45</v>
      </c>
      <c r="N46" s="43">
        <v>43817</v>
      </c>
      <c r="O46" s="5" t="s">
        <v>162</v>
      </c>
      <c r="P46" s="5" t="s">
        <v>163</v>
      </c>
      <c r="Q46" s="5"/>
      <c r="R46" s="5"/>
      <c r="S46" s="5" t="s">
        <v>20</v>
      </c>
    </row>
    <row r="47" spans="1:19" ht="47.25" x14ac:dyDescent="0.25">
      <c r="A47" s="46"/>
      <c r="B47" s="38"/>
      <c r="C47" s="52"/>
      <c r="D47" s="55"/>
      <c r="E47" s="38"/>
      <c r="F47" s="38"/>
      <c r="G47" s="38"/>
      <c r="H47" s="38"/>
      <c r="I47" s="38"/>
      <c r="J47" s="38"/>
      <c r="K47" s="38"/>
      <c r="L47" s="38"/>
      <c r="M47" s="38"/>
      <c r="N47" s="57"/>
      <c r="O47" s="5" t="s">
        <v>230</v>
      </c>
      <c r="P47" s="34" t="s">
        <v>231</v>
      </c>
      <c r="Q47" s="33"/>
      <c r="R47" s="33"/>
      <c r="S47" s="33"/>
    </row>
    <row r="48" spans="1:19" ht="47.25" x14ac:dyDescent="0.25">
      <c r="A48" s="45">
        <v>15</v>
      </c>
      <c r="B48" s="37" t="s">
        <v>54</v>
      </c>
      <c r="C48" s="50">
        <v>28597</v>
      </c>
      <c r="D48" s="53">
        <f ca="1">DATEDIF(C48,TODAY(),"y")</f>
        <v>41</v>
      </c>
      <c r="E48" s="37" t="s">
        <v>33</v>
      </c>
      <c r="F48" s="37" t="s">
        <v>251</v>
      </c>
      <c r="G48" s="37" t="s">
        <v>57</v>
      </c>
      <c r="H48" s="37" t="s">
        <v>164</v>
      </c>
      <c r="I48" s="61">
        <v>1036040002577</v>
      </c>
      <c r="J48" s="37" t="s">
        <v>165</v>
      </c>
      <c r="K48" s="37" t="s">
        <v>166</v>
      </c>
      <c r="L48" s="37">
        <v>5</v>
      </c>
      <c r="M48" s="37" t="s">
        <v>43</v>
      </c>
      <c r="N48" s="43">
        <v>43266</v>
      </c>
      <c r="O48" s="5" t="s">
        <v>210</v>
      </c>
      <c r="P48" s="35" t="s">
        <v>209</v>
      </c>
      <c r="Q48" s="37"/>
      <c r="R48" s="37"/>
      <c r="S48" s="37" t="s">
        <v>24</v>
      </c>
    </row>
    <row r="49" spans="1:19" ht="40.5" customHeight="1" x14ac:dyDescent="0.25">
      <c r="A49" s="49"/>
      <c r="B49" s="41"/>
      <c r="C49" s="51"/>
      <c r="D49" s="54"/>
      <c r="E49" s="41"/>
      <c r="F49" s="41"/>
      <c r="G49" s="41"/>
      <c r="H49" s="41"/>
      <c r="I49" s="62"/>
      <c r="J49" s="41"/>
      <c r="K49" s="41"/>
      <c r="L49" s="41"/>
      <c r="M49" s="41"/>
      <c r="N49" s="56"/>
      <c r="O49" s="5" t="s">
        <v>207</v>
      </c>
      <c r="P49" s="5" t="str">
        <f>[1]Лист1!$G$2</f>
        <v>Реализация историко-культурного стандарта. "Трудные вопросы истории"</v>
      </c>
      <c r="Q49" s="41"/>
      <c r="R49" s="41"/>
      <c r="S49" s="41"/>
    </row>
    <row r="50" spans="1:19" ht="40.5" customHeight="1" x14ac:dyDescent="0.25">
      <c r="A50" s="46"/>
      <c r="B50" s="38"/>
      <c r="C50" s="52"/>
      <c r="D50" s="55"/>
      <c r="E50" s="38"/>
      <c r="F50" s="38"/>
      <c r="G50" s="38"/>
      <c r="H50" s="38"/>
      <c r="I50" s="63"/>
      <c r="J50" s="38"/>
      <c r="K50" s="38"/>
      <c r="L50" s="38"/>
      <c r="M50" s="38"/>
      <c r="N50" s="57"/>
      <c r="O50" s="9">
        <v>43775</v>
      </c>
      <c r="P50" s="5" t="s">
        <v>225</v>
      </c>
      <c r="Q50" s="38"/>
      <c r="R50" s="38"/>
      <c r="S50" s="38"/>
    </row>
    <row r="51" spans="1:19" ht="40.5" customHeight="1" x14ac:dyDescent="0.25">
      <c r="A51" s="45">
        <v>16</v>
      </c>
      <c r="B51" s="37" t="s">
        <v>22</v>
      </c>
      <c r="C51" s="50">
        <v>28926</v>
      </c>
      <c r="D51" s="53">
        <f ca="1">DATEDIF(C51,TODAY(),"y")</f>
        <v>41</v>
      </c>
      <c r="E51" s="37" t="s">
        <v>29</v>
      </c>
      <c r="F51" s="37" t="s">
        <v>252</v>
      </c>
      <c r="G51" s="37" t="s">
        <v>57</v>
      </c>
      <c r="H51" s="37" t="s">
        <v>167</v>
      </c>
      <c r="I51" s="58" t="s">
        <v>168</v>
      </c>
      <c r="J51" s="37" t="s">
        <v>169</v>
      </c>
      <c r="K51" s="37" t="s">
        <v>170</v>
      </c>
      <c r="L51" s="37">
        <v>6</v>
      </c>
      <c r="M51" s="37" t="s">
        <v>43</v>
      </c>
      <c r="N51" s="43">
        <v>42054</v>
      </c>
      <c r="O51" s="5" t="s">
        <v>173</v>
      </c>
      <c r="P51" s="5" t="s">
        <v>174</v>
      </c>
      <c r="Q51" s="37"/>
      <c r="R51" s="37"/>
      <c r="S51" s="37" t="s">
        <v>24</v>
      </c>
    </row>
    <row r="52" spans="1:19" ht="40.5" customHeight="1" x14ac:dyDescent="0.25">
      <c r="A52" s="49"/>
      <c r="B52" s="41"/>
      <c r="C52" s="51"/>
      <c r="D52" s="54"/>
      <c r="E52" s="41"/>
      <c r="F52" s="41"/>
      <c r="G52" s="41"/>
      <c r="H52" s="41"/>
      <c r="I52" s="59"/>
      <c r="J52" s="41"/>
      <c r="K52" s="41"/>
      <c r="L52" s="41"/>
      <c r="M52" s="41"/>
      <c r="N52" s="56"/>
      <c r="O52" s="5" t="s">
        <v>171</v>
      </c>
      <c r="P52" s="5" t="s">
        <v>172</v>
      </c>
      <c r="Q52" s="41"/>
      <c r="R52" s="41"/>
      <c r="S52" s="41"/>
    </row>
    <row r="53" spans="1:19" ht="47.25" x14ac:dyDescent="0.25">
      <c r="A53" s="49"/>
      <c r="B53" s="41"/>
      <c r="C53" s="51"/>
      <c r="D53" s="54"/>
      <c r="E53" s="41"/>
      <c r="F53" s="41"/>
      <c r="G53" s="41"/>
      <c r="H53" s="41"/>
      <c r="I53" s="59"/>
      <c r="J53" s="41"/>
      <c r="K53" s="41"/>
      <c r="L53" s="41"/>
      <c r="M53" s="41"/>
      <c r="N53" s="56"/>
      <c r="O53" s="5" t="s">
        <v>211</v>
      </c>
      <c r="P53" s="5" t="s">
        <v>208</v>
      </c>
      <c r="Q53" s="41"/>
      <c r="R53" s="41"/>
      <c r="S53" s="41"/>
    </row>
    <row r="54" spans="1:19" ht="31.5" x14ac:dyDescent="0.25">
      <c r="A54" s="49"/>
      <c r="B54" s="41"/>
      <c r="C54" s="51"/>
      <c r="D54" s="54"/>
      <c r="E54" s="41"/>
      <c r="F54" s="41"/>
      <c r="G54" s="41"/>
      <c r="H54" s="41"/>
      <c r="I54" s="59"/>
      <c r="J54" s="41"/>
      <c r="K54" s="41"/>
      <c r="L54" s="41"/>
      <c r="M54" s="41"/>
      <c r="N54" s="56"/>
      <c r="O54" s="5" t="s">
        <v>212</v>
      </c>
      <c r="P54" s="5" t="s">
        <v>213</v>
      </c>
      <c r="Q54" s="41"/>
      <c r="R54" s="41"/>
      <c r="S54" s="41"/>
    </row>
    <row r="55" spans="1:19" ht="40.5" customHeight="1" x14ac:dyDescent="0.25">
      <c r="A55" s="46"/>
      <c r="B55" s="38"/>
      <c r="C55" s="52"/>
      <c r="D55" s="55"/>
      <c r="E55" s="38"/>
      <c r="F55" s="38"/>
      <c r="G55" s="38"/>
      <c r="H55" s="38"/>
      <c r="I55" s="60"/>
      <c r="J55" s="38"/>
      <c r="K55" s="38"/>
      <c r="L55" s="38"/>
      <c r="M55" s="38"/>
      <c r="N55" s="57"/>
      <c r="O55" s="5" t="s">
        <v>214</v>
      </c>
      <c r="P55" s="5" t="s">
        <v>206</v>
      </c>
      <c r="Q55" s="38"/>
      <c r="R55" s="38"/>
      <c r="S55" s="38"/>
    </row>
  </sheetData>
  <sortState ref="B6:Q21">
    <sortCondition ref="B6"/>
  </sortState>
  <mergeCells count="212">
    <mergeCell ref="F46:F47"/>
    <mergeCell ref="F48:F50"/>
    <mergeCell ref="F51:F55"/>
    <mergeCell ref="F3:F4"/>
    <mergeCell ref="F6:F8"/>
    <mergeCell ref="F11:F14"/>
    <mergeCell ref="F15:F16"/>
    <mergeCell ref="F17:F19"/>
    <mergeCell ref="F20:F25"/>
    <mergeCell ref="F26:F27"/>
    <mergeCell ref="F28:F32"/>
    <mergeCell ref="F33:F41"/>
    <mergeCell ref="A2:S2"/>
    <mergeCell ref="I11:I14"/>
    <mergeCell ref="C11:C14"/>
    <mergeCell ref="D11:D14"/>
    <mergeCell ref="E11:E14"/>
    <mergeCell ref="G11:G14"/>
    <mergeCell ref="H11:H14"/>
    <mergeCell ref="J11:J14"/>
    <mergeCell ref="M11:M14"/>
    <mergeCell ref="N11:N14"/>
    <mergeCell ref="K11:K14"/>
    <mergeCell ref="L11:L14"/>
    <mergeCell ref="A3:A4"/>
    <mergeCell ref="B3:B4"/>
    <mergeCell ref="C3:C4"/>
    <mergeCell ref="D3:D4"/>
    <mergeCell ref="S6:S8"/>
    <mergeCell ref="H6:H8"/>
    <mergeCell ref="I6:I8"/>
    <mergeCell ref="J6:J8"/>
    <mergeCell ref="G6:G8"/>
    <mergeCell ref="K6:K8"/>
    <mergeCell ref="L6:L8"/>
    <mergeCell ref="M6:M8"/>
    <mergeCell ref="M33:M41"/>
    <mergeCell ref="B48:B50"/>
    <mergeCell ref="C48:C50"/>
    <mergeCell ref="N33:N41"/>
    <mergeCell ref="J17:J19"/>
    <mergeCell ref="E17:E19"/>
    <mergeCell ref="G17:G19"/>
    <mergeCell ref="H17:H19"/>
    <mergeCell ref="I17:I19"/>
    <mergeCell ref="G26:G27"/>
    <mergeCell ref="H26:H27"/>
    <mergeCell ref="I26:I27"/>
    <mergeCell ref="J26:J27"/>
    <mergeCell ref="K17:K19"/>
    <mergeCell ref="L17:L19"/>
    <mergeCell ref="M17:M19"/>
    <mergeCell ref="N17:N19"/>
    <mergeCell ref="J33:J41"/>
    <mergeCell ref="K28:K32"/>
    <mergeCell ref="J28:J32"/>
    <mergeCell ref="M46:M47"/>
    <mergeCell ref="N46:N47"/>
    <mergeCell ref="K46:K47"/>
    <mergeCell ref="C46:C47"/>
    <mergeCell ref="D20:D25"/>
    <mergeCell ref="C17:C19"/>
    <mergeCell ref="D17:D19"/>
    <mergeCell ref="J15:J16"/>
    <mergeCell ref="E33:E41"/>
    <mergeCell ref="G33:G41"/>
    <mergeCell ref="H33:H41"/>
    <mergeCell ref="I33:I41"/>
    <mergeCell ref="K33:K41"/>
    <mergeCell ref="A46:A47"/>
    <mergeCell ref="B46:B47"/>
    <mergeCell ref="E28:E32"/>
    <mergeCell ref="B28:B32"/>
    <mergeCell ref="C28:C32"/>
    <mergeCell ref="D28:D32"/>
    <mergeCell ref="J51:J55"/>
    <mergeCell ref="K51:K55"/>
    <mergeCell ref="L51:L55"/>
    <mergeCell ref="A51:A55"/>
    <mergeCell ref="E51:E55"/>
    <mergeCell ref="G51:G55"/>
    <mergeCell ref="A43:A45"/>
    <mergeCell ref="B43:B45"/>
    <mergeCell ref="A48:A50"/>
    <mergeCell ref="L33:L41"/>
    <mergeCell ref="D46:D47"/>
    <mergeCell ref="E46:E47"/>
    <mergeCell ref="G46:G47"/>
    <mergeCell ref="H46:H47"/>
    <mergeCell ref="I46:I47"/>
    <mergeCell ref="J46:J47"/>
    <mergeCell ref="L46:L47"/>
    <mergeCell ref="F43:F45"/>
    <mergeCell ref="N43:N45"/>
    <mergeCell ref="I20:I25"/>
    <mergeCell ref="J20:J25"/>
    <mergeCell ref="B26:B27"/>
    <mergeCell ref="C26:C27"/>
    <mergeCell ref="H51:H55"/>
    <mergeCell ref="I51:I55"/>
    <mergeCell ref="K26:K27"/>
    <mergeCell ref="L26:L27"/>
    <mergeCell ref="M26:M27"/>
    <mergeCell ref="N26:N27"/>
    <mergeCell ref="I48:I50"/>
    <mergeCell ref="H43:H45"/>
    <mergeCell ref="I43:I45"/>
    <mergeCell ref="J43:J45"/>
    <mergeCell ref="D48:D50"/>
    <mergeCell ref="E48:E50"/>
    <mergeCell ref="G48:G50"/>
    <mergeCell ref="J48:J50"/>
    <mergeCell ref="H48:H50"/>
    <mergeCell ref="B51:B55"/>
    <mergeCell ref="C51:C55"/>
    <mergeCell ref="D51:D55"/>
    <mergeCell ref="E26:E27"/>
    <mergeCell ref="Q51:Q55"/>
    <mergeCell ref="R51:R55"/>
    <mergeCell ref="K48:K50"/>
    <mergeCell ref="L48:L50"/>
    <mergeCell ref="M48:M50"/>
    <mergeCell ref="N48:N50"/>
    <mergeCell ref="Q48:Q50"/>
    <mergeCell ref="R48:R50"/>
    <mergeCell ref="S48:S50"/>
    <mergeCell ref="S51:S55"/>
    <mergeCell ref="N51:N55"/>
    <mergeCell ref="M51:M55"/>
    <mergeCell ref="S43:S45"/>
    <mergeCell ref="K43:K45"/>
    <mergeCell ref="L43:L45"/>
    <mergeCell ref="M43:M45"/>
    <mergeCell ref="C6:C8"/>
    <mergeCell ref="D6:D8"/>
    <mergeCell ref="D26:D27"/>
    <mergeCell ref="H28:H32"/>
    <mergeCell ref="I28:I32"/>
    <mergeCell ref="D43:D45"/>
    <mergeCell ref="C43:C45"/>
    <mergeCell ref="H15:H16"/>
    <mergeCell ref="I15:I16"/>
    <mergeCell ref="H20:H25"/>
    <mergeCell ref="E6:E8"/>
    <mergeCell ref="G43:G45"/>
    <mergeCell ref="S28:S32"/>
    <mergeCell ref="K20:K25"/>
    <mergeCell ref="L28:L32"/>
    <mergeCell ref="M28:M32"/>
    <mergeCell ref="N28:N32"/>
    <mergeCell ref="Q28:Q32"/>
    <mergeCell ref="R28:R32"/>
    <mergeCell ref="G28:G32"/>
    <mergeCell ref="E3:E4"/>
    <mergeCell ref="E20:E25"/>
    <mergeCell ref="G20:G25"/>
    <mergeCell ref="A28:A32"/>
    <mergeCell ref="E43:E45"/>
    <mergeCell ref="A33:A41"/>
    <mergeCell ref="B33:B41"/>
    <mergeCell ref="C33:C41"/>
    <mergeCell ref="D33:D41"/>
    <mergeCell ref="A6:A8"/>
    <mergeCell ref="B6:B8"/>
    <mergeCell ref="A11:A14"/>
    <mergeCell ref="B11:B14"/>
    <mergeCell ref="A17:A19"/>
    <mergeCell ref="B17:B19"/>
    <mergeCell ref="A15:A16"/>
    <mergeCell ref="B15:B16"/>
    <mergeCell ref="A26:A27"/>
    <mergeCell ref="C15:C16"/>
    <mergeCell ref="D15:D16"/>
    <mergeCell ref="E15:E16"/>
    <mergeCell ref="A20:A25"/>
    <mergeCell ref="B20:B25"/>
    <mergeCell ref="C20:C25"/>
    <mergeCell ref="R11:R14"/>
    <mergeCell ref="S11:S14"/>
    <mergeCell ref="G3:K3"/>
    <mergeCell ref="M3:N3"/>
    <mergeCell ref="S3:S4"/>
    <mergeCell ref="O3:P3"/>
    <mergeCell ref="G15:G16"/>
    <mergeCell ref="Q15:Q16"/>
    <mergeCell ref="R15:R16"/>
    <mergeCell ref="K15:K16"/>
    <mergeCell ref="S15:S16"/>
    <mergeCell ref="S26:S27"/>
    <mergeCell ref="L3:L4"/>
    <mergeCell ref="R6:R8"/>
    <mergeCell ref="Q33:Q41"/>
    <mergeCell ref="R33:R41"/>
    <mergeCell ref="S33:S41"/>
    <mergeCell ref="Q43:Q45"/>
    <mergeCell ref="R43:R45"/>
    <mergeCell ref="L20:L25"/>
    <mergeCell ref="M20:M25"/>
    <mergeCell ref="N20:N25"/>
    <mergeCell ref="S17:S19"/>
    <mergeCell ref="R17:R19"/>
    <mergeCell ref="Q17:Q19"/>
    <mergeCell ref="Q3:R3"/>
    <mergeCell ref="N6:N8"/>
    <mergeCell ref="Q6:Q8"/>
    <mergeCell ref="S20:S25"/>
    <mergeCell ref="Q20:Q25"/>
    <mergeCell ref="R20:R25"/>
    <mergeCell ref="L15:L16"/>
    <mergeCell ref="M15:M16"/>
    <mergeCell ref="N15:N16"/>
    <mergeCell ref="Q11:Q14"/>
  </mergeCells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4" sqref="C4"/>
    </sheetView>
  </sheetViews>
  <sheetFormatPr defaultRowHeight="15" x14ac:dyDescent="0.25"/>
  <cols>
    <col min="1" max="1" width="5" style="16" customWidth="1"/>
    <col min="2" max="2" width="27" style="16" bestFit="1" customWidth="1"/>
    <col min="3" max="3" width="25.7109375" style="16" customWidth="1"/>
    <col min="4" max="4" width="67.140625" style="16" customWidth="1"/>
    <col min="5" max="16384" width="9.140625" style="16"/>
  </cols>
  <sheetData>
    <row r="1" spans="1:4" ht="28.5" x14ac:dyDescent="0.25">
      <c r="A1" s="14" t="s">
        <v>39</v>
      </c>
      <c r="B1" s="15" t="s">
        <v>11</v>
      </c>
      <c r="C1" s="14" t="s">
        <v>185</v>
      </c>
      <c r="D1" s="14" t="s">
        <v>69</v>
      </c>
    </row>
    <row r="2" spans="1:4" ht="30" x14ac:dyDescent="0.25">
      <c r="A2" s="14">
        <v>1</v>
      </c>
      <c r="B2" s="17" t="s">
        <v>59</v>
      </c>
      <c r="C2" s="13"/>
      <c r="D2" s="13"/>
    </row>
    <row r="3" spans="1:4" ht="30" x14ac:dyDescent="0.25">
      <c r="A3" s="18">
        <v>2</v>
      </c>
      <c r="B3" s="19" t="s">
        <v>8</v>
      </c>
      <c r="C3" s="13" t="s">
        <v>196</v>
      </c>
      <c r="D3" s="13" t="s">
        <v>197</v>
      </c>
    </row>
    <row r="4" spans="1:4" ht="30" x14ac:dyDescent="0.25">
      <c r="A4" s="14">
        <v>3</v>
      </c>
      <c r="B4" s="17" t="s">
        <v>64</v>
      </c>
      <c r="C4" s="13"/>
      <c r="D4" s="13"/>
    </row>
    <row r="5" spans="1:4" ht="30" x14ac:dyDescent="0.25">
      <c r="A5" s="18">
        <v>4</v>
      </c>
      <c r="B5" s="19" t="s">
        <v>4</v>
      </c>
      <c r="C5" s="13" t="s">
        <v>196</v>
      </c>
      <c r="D5" s="13" t="s">
        <v>197</v>
      </c>
    </row>
    <row r="6" spans="1:4" ht="30" x14ac:dyDescent="0.25">
      <c r="A6" s="14">
        <v>5</v>
      </c>
      <c r="B6" s="17" t="s">
        <v>63</v>
      </c>
      <c r="C6" s="13"/>
      <c r="D6" s="13"/>
    </row>
    <row r="7" spans="1:4" x14ac:dyDescent="0.25">
      <c r="A7" s="18">
        <v>6</v>
      </c>
      <c r="B7" s="19" t="s">
        <v>7</v>
      </c>
      <c r="C7" s="13"/>
      <c r="D7" s="13"/>
    </row>
    <row r="8" spans="1:4" ht="30" x14ac:dyDescent="0.25">
      <c r="A8" s="18">
        <v>7</v>
      </c>
      <c r="B8" s="19" t="s">
        <v>5</v>
      </c>
      <c r="C8" s="13"/>
      <c r="D8" s="13"/>
    </row>
    <row r="9" spans="1:4" ht="30" x14ac:dyDescent="0.25">
      <c r="A9" s="18">
        <v>8</v>
      </c>
      <c r="B9" s="19" t="s">
        <v>2</v>
      </c>
      <c r="C9" s="13"/>
      <c r="D9" s="13"/>
    </row>
    <row r="10" spans="1:4" ht="30" x14ac:dyDescent="0.25">
      <c r="A10" s="18">
        <v>9</v>
      </c>
      <c r="B10" s="19" t="s">
        <v>55</v>
      </c>
      <c r="C10" s="13"/>
      <c r="D10" s="13"/>
    </row>
    <row r="11" spans="1:4" ht="30" x14ac:dyDescent="0.25">
      <c r="A11" s="18">
        <v>10</v>
      </c>
      <c r="B11" s="19" t="s">
        <v>1</v>
      </c>
      <c r="C11" s="13"/>
      <c r="D11" s="13"/>
    </row>
    <row r="12" spans="1:4" x14ac:dyDescent="0.25">
      <c r="A12" s="14">
        <v>11</v>
      </c>
      <c r="B12" s="17" t="s">
        <v>0</v>
      </c>
      <c r="C12" s="13"/>
      <c r="D12" s="13"/>
    </row>
    <row r="13" spans="1:4" ht="30" x14ac:dyDescent="0.25">
      <c r="A13" s="18">
        <v>12</v>
      </c>
      <c r="B13" s="19" t="s">
        <v>181</v>
      </c>
      <c r="C13" s="13"/>
      <c r="D13" s="13"/>
    </row>
    <row r="14" spans="1:4" ht="30" x14ac:dyDescent="0.25">
      <c r="A14" s="14">
        <v>13</v>
      </c>
      <c r="B14" s="17" t="s">
        <v>3</v>
      </c>
      <c r="C14" s="13"/>
      <c r="D14" s="13"/>
    </row>
    <row r="15" spans="1:4" ht="30" x14ac:dyDescent="0.25">
      <c r="A15" s="18">
        <v>14</v>
      </c>
      <c r="B15" s="19" t="s">
        <v>6</v>
      </c>
      <c r="C15" s="12" t="s">
        <v>189</v>
      </c>
      <c r="D15" s="13" t="s">
        <v>188</v>
      </c>
    </row>
    <row r="16" spans="1:4" ht="45" x14ac:dyDescent="0.25">
      <c r="A16" s="14">
        <v>15</v>
      </c>
      <c r="B16" s="13" t="s">
        <v>9</v>
      </c>
      <c r="C16" s="13" t="s">
        <v>186</v>
      </c>
      <c r="D16" s="13" t="s">
        <v>187</v>
      </c>
    </row>
    <row r="17" spans="1:4" ht="60" x14ac:dyDescent="0.25">
      <c r="A17" s="14">
        <v>16</v>
      </c>
      <c r="B17" s="17" t="s">
        <v>54</v>
      </c>
      <c r="C17" s="13" t="s">
        <v>194</v>
      </c>
      <c r="D17" s="13" t="s">
        <v>195</v>
      </c>
    </row>
    <row r="18" spans="1:4" ht="75" x14ac:dyDescent="0.25">
      <c r="A18" s="67">
        <v>17</v>
      </c>
      <c r="B18" s="68" t="s">
        <v>22</v>
      </c>
      <c r="C18" s="13" t="s">
        <v>190</v>
      </c>
      <c r="D18" s="13" t="s">
        <v>193</v>
      </c>
    </row>
    <row r="19" spans="1:4" ht="60" x14ac:dyDescent="0.25">
      <c r="A19" s="67"/>
      <c r="B19" s="68"/>
      <c r="C19" s="13" t="s">
        <v>191</v>
      </c>
      <c r="D19" s="13" t="s">
        <v>192</v>
      </c>
    </row>
  </sheetData>
  <mergeCells count="2">
    <mergeCell ref="A18:A19"/>
    <mergeCell ref="B18:B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8" sqref="C8"/>
    </sheetView>
  </sheetViews>
  <sheetFormatPr defaultRowHeight="15" x14ac:dyDescent="0.25"/>
  <cols>
    <col min="1" max="1" width="4.5703125" style="7" customWidth="1"/>
    <col min="2" max="2" width="28.85546875" style="7" bestFit="1" customWidth="1"/>
    <col min="3" max="3" width="19.85546875" style="7" bestFit="1" customWidth="1"/>
    <col min="4" max="4" width="9.140625" style="7"/>
    <col min="5" max="5" width="12.42578125" style="7" bestFit="1" customWidth="1"/>
    <col min="6" max="6" width="16" style="7" customWidth="1"/>
    <col min="7" max="7" width="21.140625" style="7" customWidth="1"/>
    <col min="8" max="8" width="9.140625" style="7"/>
    <col min="9" max="9" width="18.42578125" style="7" customWidth="1"/>
    <col min="10" max="10" width="19.28515625" style="7" customWidth="1"/>
    <col min="11" max="11" width="11.7109375" style="7" customWidth="1"/>
    <col min="12" max="12" width="14.140625" style="7" customWidth="1"/>
    <col min="13" max="13" width="18" style="7" customWidth="1"/>
    <col min="14" max="16384" width="9.140625" style="7"/>
  </cols>
  <sheetData>
    <row r="1" spans="1:13" ht="18.75" x14ac:dyDescent="0.25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x14ac:dyDescent="0.25">
      <c r="A2" s="42" t="s">
        <v>39</v>
      </c>
      <c r="B2" s="42" t="s">
        <v>74</v>
      </c>
      <c r="C2" s="42" t="s">
        <v>10</v>
      </c>
      <c r="D2" s="42" t="s">
        <v>75</v>
      </c>
      <c r="E2" s="42" t="s">
        <v>27</v>
      </c>
      <c r="F2" s="42" t="s">
        <v>46</v>
      </c>
      <c r="G2" s="42"/>
      <c r="H2" s="42"/>
      <c r="I2" s="42"/>
      <c r="J2" s="42"/>
      <c r="K2" s="42" t="s">
        <v>51</v>
      </c>
      <c r="L2" s="42"/>
      <c r="M2" s="42" t="s">
        <v>12</v>
      </c>
    </row>
    <row r="3" spans="1:13" ht="63" x14ac:dyDescent="0.25">
      <c r="A3" s="42"/>
      <c r="B3" s="42"/>
      <c r="C3" s="42"/>
      <c r="D3" s="42"/>
      <c r="E3" s="42"/>
      <c r="F3" s="6" t="s">
        <v>76</v>
      </c>
      <c r="G3" s="6" t="s">
        <v>73</v>
      </c>
      <c r="H3" s="6" t="s">
        <v>79</v>
      </c>
      <c r="I3" s="6" t="s">
        <v>80</v>
      </c>
      <c r="J3" s="6" t="s">
        <v>81</v>
      </c>
      <c r="K3" s="6" t="s">
        <v>77</v>
      </c>
      <c r="L3" s="6" t="s">
        <v>78</v>
      </c>
      <c r="M3" s="42"/>
    </row>
    <row r="4" spans="1:13" ht="40.5" customHeight="1" x14ac:dyDescent="0.25">
      <c r="A4" s="5">
        <v>1</v>
      </c>
      <c r="B4" s="5" t="s">
        <v>60</v>
      </c>
      <c r="C4" s="4">
        <v>24005</v>
      </c>
      <c r="D4" s="3">
        <f t="shared" ref="D4:D9" ca="1" si="0">DATEDIF(C4,TODAY(),"y")</f>
        <v>54</v>
      </c>
      <c r="E4" s="5" t="s">
        <v>38</v>
      </c>
      <c r="F4" s="5"/>
      <c r="G4" s="5"/>
      <c r="H4" s="5"/>
      <c r="I4" s="5"/>
      <c r="J4" s="5"/>
      <c r="K4" s="5"/>
      <c r="L4" s="5"/>
      <c r="M4" s="5" t="s">
        <v>23</v>
      </c>
    </row>
    <row r="5" spans="1:13" ht="40.5" customHeight="1" x14ac:dyDescent="0.25">
      <c r="A5" s="5">
        <v>2</v>
      </c>
      <c r="B5" s="2" t="s">
        <v>40</v>
      </c>
      <c r="C5" s="4">
        <v>25656</v>
      </c>
      <c r="D5" s="3">
        <f t="shared" ca="1" si="0"/>
        <v>50</v>
      </c>
      <c r="E5" s="2" t="s">
        <v>41</v>
      </c>
      <c r="F5" s="2"/>
      <c r="G5" s="2"/>
      <c r="H5" s="2"/>
      <c r="I5" s="2"/>
      <c r="J5" s="2"/>
      <c r="K5" s="2"/>
      <c r="L5" s="2"/>
      <c r="M5" s="5" t="s">
        <v>48</v>
      </c>
    </row>
    <row r="6" spans="1:13" ht="40.5" customHeight="1" x14ac:dyDescent="0.25">
      <c r="A6" s="5">
        <v>3</v>
      </c>
      <c r="B6" s="2" t="s">
        <v>42</v>
      </c>
      <c r="C6" s="4">
        <v>25092</v>
      </c>
      <c r="D6" s="3">
        <f t="shared" ca="1" si="0"/>
        <v>51</v>
      </c>
      <c r="E6" s="2" t="s">
        <v>49</v>
      </c>
      <c r="F6" s="2"/>
      <c r="G6" s="2"/>
      <c r="H6" s="2"/>
      <c r="I6" s="2"/>
      <c r="J6" s="2"/>
      <c r="K6" s="2"/>
      <c r="L6" s="2"/>
      <c r="M6" s="5" t="s">
        <v>50</v>
      </c>
    </row>
    <row r="7" spans="1:13" ht="40.5" customHeight="1" x14ac:dyDescent="0.25">
      <c r="A7" s="5">
        <v>4</v>
      </c>
      <c r="B7" s="5" t="s">
        <v>61</v>
      </c>
      <c r="C7" s="4">
        <v>25689</v>
      </c>
      <c r="D7" s="3">
        <f t="shared" ca="1" si="0"/>
        <v>49</v>
      </c>
      <c r="E7" s="5" t="s">
        <v>53</v>
      </c>
      <c r="F7" s="5"/>
      <c r="G7" s="5"/>
      <c r="H7" s="5"/>
      <c r="I7" s="5"/>
      <c r="J7" s="5"/>
      <c r="K7" s="5"/>
      <c r="L7" s="5"/>
      <c r="M7" s="5"/>
    </row>
    <row r="8" spans="1:13" ht="40.5" customHeight="1" x14ac:dyDescent="0.25">
      <c r="A8" s="5">
        <v>5</v>
      </c>
      <c r="B8" s="5" t="s">
        <v>62</v>
      </c>
      <c r="C8" s="4"/>
      <c r="D8" s="3">
        <f t="shared" ca="1" si="0"/>
        <v>120</v>
      </c>
      <c r="E8" s="5" t="s">
        <v>52</v>
      </c>
      <c r="F8" s="5"/>
      <c r="G8" s="5"/>
      <c r="H8" s="5"/>
      <c r="I8" s="5"/>
      <c r="J8" s="5"/>
      <c r="K8" s="5"/>
      <c r="L8" s="5"/>
      <c r="M8" s="5"/>
    </row>
    <row r="9" spans="1:13" ht="47.25" x14ac:dyDescent="0.25">
      <c r="A9" s="5">
        <v>6</v>
      </c>
      <c r="B9" s="5" t="s">
        <v>82</v>
      </c>
      <c r="C9" s="5"/>
      <c r="D9" s="3">
        <f t="shared" ca="1" si="0"/>
        <v>120</v>
      </c>
      <c r="E9" s="5" t="s">
        <v>83</v>
      </c>
      <c r="F9" s="5"/>
      <c r="G9" s="5"/>
      <c r="H9" s="5"/>
      <c r="I9" s="5"/>
      <c r="J9" s="5"/>
      <c r="K9" s="5"/>
      <c r="L9" s="5"/>
      <c r="M9" s="5"/>
    </row>
    <row r="10" spans="1:13" ht="31.5" x14ac:dyDescent="0.25">
      <c r="A10" s="5">
        <v>7</v>
      </c>
      <c r="B10" s="5" t="s">
        <v>85</v>
      </c>
      <c r="C10" s="5"/>
      <c r="D10" s="5"/>
      <c r="E10" s="5" t="s">
        <v>86</v>
      </c>
      <c r="F10" s="5"/>
      <c r="G10" s="5"/>
      <c r="H10" s="5"/>
      <c r="I10" s="5"/>
      <c r="J10" s="5"/>
      <c r="K10" s="5"/>
      <c r="L10" s="5"/>
      <c r="M10" s="5"/>
    </row>
  </sheetData>
  <mergeCells count="9">
    <mergeCell ref="K2:L2"/>
    <mergeCell ref="M2:M3"/>
    <mergeCell ref="A1:M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Педагогические работники</vt:lpstr>
      <vt:lpstr>Курсы повышения квалификации</vt:lpstr>
      <vt:lpstr>Служащие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Замдиректора</cp:lastModifiedBy>
  <cp:lastPrinted>2013-11-07T06:45:38Z</cp:lastPrinted>
  <dcterms:created xsi:type="dcterms:W3CDTF">2011-10-13T13:08:33Z</dcterms:created>
  <dcterms:modified xsi:type="dcterms:W3CDTF">2020-04-13T15:14:37Z</dcterms:modified>
</cp:coreProperties>
</file>